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0"/>
  </bookViews>
  <sheets>
    <sheet name="Schülerzahl gesamt " sheetId="1" r:id="rId1"/>
  </sheets>
  <definedNames/>
  <calcPr fullCalcOnLoad="1"/>
</workbook>
</file>

<file path=xl/sharedStrings.xml><?xml version="1.0" encoding="utf-8"?>
<sst xmlns="http://schemas.openxmlformats.org/spreadsheetml/2006/main" count="74" uniqueCount="71">
  <si>
    <t xml:space="preserve">Gesamtübersicht Schülerzahlen </t>
  </si>
  <si>
    <t>Schüler</t>
  </si>
  <si>
    <t>ges.</t>
  </si>
  <si>
    <t>n. Schulart</t>
  </si>
  <si>
    <t>Auswärtige</t>
  </si>
  <si>
    <t>Auswärt.in %</t>
  </si>
  <si>
    <t>Grundschulen und Grund- und Hauptschulen</t>
  </si>
  <si>
    <t xml:space="preserve"> SKG</t>
  </si>
  <si>
    <t>0hne SKG</t>
  </si>
  <si>
    <t>Gartenstadtschule</t>
  </si>
  <si>
    <t>Grundsch.  Faldera</t>
  </si>
  <si>
    <t>Joh.Hinrich-Fehrs-Schule</t>
  </si>
  <si>
    <t>Mühlenhofschule</t>
  </si>
  <si>
    <t>Rudolf-Tonner-Schule</t>
  </si>
  <si>
    <t>Timm-Kröger-Schule</t>
  </si>
  <si>
    <t>Uker Schule</t>
  </si>
  <si>
    <t>Vicelinschule</t>
  </si>
  <si>
    <t>G u H im SchZ. Einfeld</t>
  </si>
  <si>
    <t>G u H Gadeland</t>
  </si>
  <si>
    <t>Hans-Böckler-Schule</t>
  </si>
  <si>
    <t>Pestalozzischule</t>
  </si>
  <si>
    <t>Theodor-Storm-Schule</t>
  </si>
  <si>
    <t>Wippendorfschule</t>
  </si>
  <si>
    <t>G u H Wittorf</t>
  </si>
  <si>
    <t>Realschulen</t>
  </si>
  <si>
    <t>Realsch. i. SchZ. Einfeld</t>
  </si>
  <si>
    <t xml:space="preserve"> </t>
  </si>
  <si>
    <t>Freiherr-v. Stein-Schule</t>
  </si>
  <si>
    <t>Helene-Lange-Schule</t>
  </si>
  <si>
    <t>Wilhelm-Tanck-Schule</t>
  </si>
  <si>
    <t>Gymnasien</t>
  </si>
  <si>
    <t>Alex.-von-Humboldt-Schule</t>
  </si>
  <si>
    <t>Holstenschule</t>
  </si>
  <si>
    <t>Immanuel-Kant-Schule</t>
  </si>
  <si>
    <t>Klaus-Groth-Schule</t>
  </si>
  <si>
    <t>Sonderschulen</t>
  </si>
  <si>
    <r>
      <t xml:space="preserve">Gustav-Hansen-Schule </t>
    </r>
    <r>
      <rPr>
        <sz val="8"/>
        <rFont val="Arial"/>
        <family val="2"/>
      </rPr>
      <t>Förderschule</t>
    </r>
  </si>
  <si>
    <r>
      <t xml:space="preserve">Matthias-Claudius-Schule </t>
    </r>
    <r>
      <rPr>
        <sz val="8"/>
        <rFont val="Arial"/>
        <family val="2"/>
      </rPr>
      <t>Förderschule</t>
    </r>
  </si>
  <si>
    <r>
      <t xml:space="preserve">Wichernschule </t>
    </r>
    <r>
      <rPr>
        <sz val="8"/>
        <rFont val="Arial"/>
        <family val="2"/>
      </rPr>
      <t>Förderschule</t>
    </r>
  </si>
  <si>
    <r>
      <t xml:space="preserve">Fröbelschule </t>
    </r>
    <r>
      <rPr>
        <sz val="8"/>
        <rFont val="Arial"/>
        <family val="2"/>
      </rPr>
      <t>Schule für Geistigbehinderte</t>
    </r>
  </si>
  <si>
    <t>Gesamtschulen</t>
  </si>
  <si>
    <t>Integrierte Gesamtschule Neumünster</t>
  </si>
  <si>
    <t>Gesamtschule Faldera</t>
  </si>
  <si>
    <t>Elly-Heuss-Knapp-Schule</t>
  </si>
  <si>
    <t>Berufsschule</t>
  </si>
  <si>
    <t>FG Ernährung FG Gesundheit u. Soziales</t>
  </si>
  <si>
    <t>Fachobersch.Sozialwesen</t>
  </si>
  <si>
    <t>Berufsfachschule</t>
  </si>
  <si>
    <t>Fachschule</t>
  </si>
  <si>
    <t>LBS für TierpflegerInnen</t>
  </si>
  <si>
    <t>LBS für TierarzthelferInnen</t>
  </si>
  <si>
    <t>Theodor-Litt-Schule</t>
  </si>
  <si>
    <t>Fachoberschschule Wirtschaft</t>
  </si>
  <si>
    <t>Fachgymnasium Wirtschaft</t>
  </si>
  <si>
    <t>LBS für SchädlingsbekämpferInnen</t>
  </si>
  <si>
    <t>LBS für Sozialversicherungsfachangestellte</t>
  </si>
  <si>
    <t>Walther-Lehmkuhl-Schule</t>
  </si>
  <si>
    <t>Fachoberschule Technik</t>
  </si>
  <si>
    <t>Fachgymnasium Technik</t>
  </si>
  <si>
    <t>LBS für Fachang. f. Bäderbetriebe</t>
  </si>
  <si>
    <t>LBS für Medien-und Drucktechnik</t>
  </si>
  <si>
    <t>LBS für Lebensmitteltechnik</t>
  </si>
  <si>
    <t xml:space="preserve">LBS für Fliesen-, Platten- </t>
  </si>
  <si>
    <t xml:space="preserve">        und MosaiklegerInnen</t>
  </si>
  <si>
    <t>LBS für umwelttechnische Berufe</t>
  </si>
  <si>
    <t>Schülerzahl gesamt</t>
  </si>
  <si>
    <t xml:space="preserve">Stichtag 08.09.06 allgemeinbildende Schulen </t>
  </si>
  <si>
    <t xml:space="preserve">Stichtag 03.11.06 berufsbildende Schulen </t>
  </si>
  <si>
    <t>und Fachangestellte für Arbeitsförderung</t>
  </si>
  <si>
    <t>LBS für TextilreinigerInnen</t>
  </si>
  <si>
    <t>Berufsfachschule Technik/GTA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</si>
</sst>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0\ _D_M_-;\-* #,##0.000\ _D_M_-;_-* &quot;-&quot;??\ _D_M_-;_-@_-"/>
    <numFmt numFmtId="173" formatCode="0.0000000"/>
    <numFmt numFmtId="174" formatCode="0.00000000"/>
    <numFmt numFmtId="175" formatCode="0.00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-* #,##0.0\ _D_M_-;\-* #,##0.0\ _D_M_-;_-* &quot;-&quot;??\ _D_M_-;_-@_-"/>
    <numFmt numFmtId="182" formatCode="_-* #,##0\ _D_M_-;\-* #,##0\ _D_M_-;_-* &quot;-&quot;??\ _D_M_-;_-@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2" borderId="5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4" fillId="2" borderId="5" xfId="0" applyFont="1" applyFill="1" applyBorder="1" applyAlignment="1">
      <alignment horizontal="left"/>
    </xf>
    <xf numFmtId="0" fontId="0" fillId="2" borderId="12" xfId="0" applyFill="1" applyBorder="1" applyAlignment="1">
      <alignment/>
    </xf>
    <xf numFmtId="0" fontId="8" fillId="2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10" fillId="0" borderId="0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2" borderId="13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center"/>
    </xf>
    <xf numFmtId="180" fontId="1" fillId="2" borderId="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workbookViewId="0" topLeftCell="A1">
      <pane xSplit="1" ySplit="5" topLeftCell="E6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52" sqref="H52"/>
    </sheetView>
  </sheetViews>
  <sheetFormatPr defaultColWidth="11.421875" defaultRowHeight="12.75"/>
  <cols>
    <col min="1" max="1" width="49.140625" style="0" customWidth="1"/>
    <col min="2" max="2" width="16.140625" style="0" customWidth="1"/>
    <col min="3" max="3" width="13.8515625" style="0" customWidth="1"/>
    <col min="4" max="4" width="14.7109375" style="0" customWidth="1"/>
    <col min="5" max="5" width="14.00390625" style="0" customWidth="1"/>
    <col min="6" max="6" width="11.421875" style="4" customWidth="1"/>
    <col min="7" max="7" width="11.421875" style="5" customWidth="1"/>
  </cols>
  <sheetData>
    <row r="1" spans="1:5" ht="18">
      <c r="A1" s="1" t="s">
        <v>0</v>
      </c>
      <c r="B1" s="2"/>
      <c r="C1" s="3"/>
      <c r="D1" s="3"/>
      <c r="E1" s="3"/>
    </row>
    <row r="2" spans="1:5" ht="14.25" customHeight="1">
      <c r="A2" s="6" t="s">
        <v>66</v>
      </c>
      <c r="B2" s="2"/>
      <c r="C2" s="3"/>
      <c r="D2" s="3"/>
      <c r="E2" s="3"/>
    </row>
    <row r="3" spans="1:5" ht="15.75">
      <c r="A3" s="6" t="s">
        <v>67</v>
      </c>
      <c r="B3" s="7" t="s">
        <v>1</v>
      </c>
      <c r="C3" s="8"/>
      <c r="D3" s="8"/>
      <c r="E3" s="8"/>
    </row>
    <row r="4" spans="1:7" ht="16.5" thickBot="1">
      <c r="A4" s="9"/>
      <c r="B4" s="10" t="s">
        <v>2</v>
      </c>
      <c r="C4" s="10"/>
      <c r="E4" s="11" t="s">
        <v>3</v>
      </c>
      <c r="F4" s="12" t="s">
        <v>4</v>
      </c>
      <c r="G4" s="13" t="s">
        <v>5</v>
      </c>
    </row>
    <row r="5" spans="1:7" ht="42" customHeight="1" thickBot="1">
      <c r="A5" s="14" t="s">
        <v>6</v>
      </c>
      <c r="B5" s="15">
        <f>SUM(B6:B20)</f>
        <v>4615</v>
      </c>
      <c r="C5" s="16" t="s">
        <v>7</v>
      </c>
      <c r="D5" s="16" t="s">
        <v>8</v>
      </c>
      <c r="E5" s="17">
        <f>SUM(D6:D20)</f>
        <v>4601</v>
      </c>
      <c r="F5" s="18">
        <f>SUM(F6:F20)</f>
        <v>60</v>
      </c>
      <c r="G5" s="19">
        <f>ROUND((F5*100/E5),1)</f>
        <v>1.3</v>
      </c>
    </row>
    <row r="6" spans="1:7" ht="16.5" thickBot="1">
      <c r="A6" s="20" t="s">
        <v>9</v>
      </c>
      <c r="B6" s="21">
        <v>246</v>
      </c>
      <c r="C6" s="21"/>
      <c r="D6" s="21">
        <v>246</v>
      </c>
      <c r="F6" s="12">
        <v>1</v>
      </c>
      <c r="G6" s="19">
        <v>0</v>
      </c>
    </row>
    <row r="7" spans="1:7" ht="16.5" thickBot="1">
      <c r="A7" s="22" t="s">
        <v>10</v>
      </c>
      <c r="B7" s="21">
        <v>177</v>
      </c>
      <c r="C7" s="21"/>
      <c r="D7" s="21">
        <v>177</v>
      </c>
      <c r="F7" s="12">
        <v>0</v>
      </c>
      <c r="G7" s="19">
        <v>0</v>
      </c>
    </row>
    <row r="8" spans="1:7" ht="16.5" thickBot="1">
      <c r="A8" s="20" t="s">
        <v>11</v>
      </c>
      <c r="B8" s="21">
        <v>343</v>
      </c>
      <c r="C8" s="21"/>
      <c r="D8" s="21">
        <v>343</v>
      </c>
      <c r="F8" s="12">
        <v>0</v>
      </c>
      <c r="G8" s="19">
        <f aca="true" t="shared" si="0" ref="G8:G20">ROUND((F8*100/D8),1)</f>
        <v>0</v>
      </c>
    </row>
    <row r="9" spans="1:7" ht="16.5" thickBot="1">
      <c r="A9" s="20" t="s">
        <v>12</v>
      </c>
      <c r="B9" s="21">
        <v>172</v>
      </c>
      <c r="C9" s="21"/>
      <c r="D9" s="21">
        <v>172</v>
      </c>
      <c r="F9" s="12">
        <v>0</v>
      </c>
      <c r="G9" s="19">
        <f t="shared" si="0"/>
        <v>0</v>
      </c>
    </row>
    <row r="10" spans="1:7" ht="16.5" thickBot="1">
      <c r="A10" s="20" t="s">
        <v>13</v>
      </c>
      <c r="B10" s="21">
        <v>248</v>
      </c>
      <c r="C10" s="21"/>
      <c r="D10" s="21">
        <v>248</v>
      </c>
      <c r="F10" s="12">
        <v>3</v>
      </c>
      <c r="G10" s="19">
        <f t="shared" si="0"/>
        <v>1.2</v>
      </c>
    </row>
    <row r="11" spans="1:7" ht="16.5" thickBot="1">
      <c r="A11" s="20" t="s">
        <v>14</v>
      </c>
      <c r="B11" s="21">
        <v>272</v>
      </c>
      <c r="C11" s="21"/>
      <c r="D11" s="21">
        <v>272</v>
      </c>
      <c r="F11" s="12">
        <v>5</v>
      </c>
      <c r="G11" s="19">
        <f t="shared" si="0"/>
        <v>1.8</v>
      </c>
    </row>
    <row r="12" spans="1:7" ht="16.5" thickBot="1">
      <c r="A12" s="20" t="s">
        <v>15</v>
      </c>
      <c r="B12" s="21">
        <v>233</v>
      </c>
      <c r="C12" s="21"/>
      <c r="D12" s="21">
        <v>233</v>
      </c>
      <c r="F12" s="12">
        <v>2</v>
      </c>
      <c r="G12" s="19">
        <f t="shared" si="0"/>
        <v>0.9</v>
      </c>
    </row>
    <row r="13" spans="1:7" ht="16.5" thickBot="1">
      <c r="A13" s="23" t="s">
        <v>16</v>
      </c>
      <c r="B13" s="21">
        <v>226</v>
      </c>
      <c r="C13" s="21">
        <v>14</v>
      </c>
      <c r="D13" s="21">
        <v>212</v>
      </c>
      <c r="F13" s="12">
        <v>0</v>
      </c>
      <c r="G13" s="19">
        <f t="shared" si="0"/>
        <v>0</v>
      </c>
    </row>
    <row r="14" spans="1:7" ht="16.5" thickBot="1">
      <c r="A14" s="20" t="s">
        <v>17</v>
      </c>
      <c r="B14" s="21">
        <v>424</v>
      </c>
      <c r="C14" s="21"/>
      <c r="D14" s="21">
        <v>424</v>
      </c>
      <c r="F14" s="12">
        <v>3</v>
      </c>
      <c r="G14" s="19">
        <f t="shared" si="0"/>
        <v>0.7</v>
      </c>
    </row>
    <row r="15" spans="1:7" ht="16.5" thickBot="1">
      <c r="A15" s="20" t="s">
        <v>18</v>
      </c>
      <c r="B15" s="21">
        <v>429</v>
      </c>
      <c r="C15" s="21"/>
      <c r="D15" s="21">
        <v>429</v>
      </c>
      <c r="F15" s="12">
        <v>11</v>
      </c>
      <c r="G15" s="19">
        <f t="shared" si="0"/>
        <v>2.6</v>
      </c>
    </row>
    <row r="16" spans="1:7" ht="16.5" thickBot="1">
      <c r="A16" s="20" t="s">
        <v>19</v>
      </c>
      <c r="B16" s="21">
        <v>420</v>
      </c>
      <c r="C16" s="21"/>
      <c r="D16" s="21">
        <v>420</v>
      </c>
      <c r="F16" s="12">
        <v>6</v>
      </c>
      <c r="G16" s="19">
        <f t="shared" si="0"/>
        <v>1.4</v>
      </c>
    </row>
    <row r="17" spans="1:7" ht="16.5" thickBot="1">
      <c r="A17" s="20" t="s">
        <v>20</v>
      </c>
      <c r="B17" s="21">
        <v>424</v>
      </c>
      <c r="C17" s="21"/>
      <c r="D17" s="21">
        <v>424</v>
      </c>
      <c r="F17" s="12">
        <v>11</v>
      </c>
      <c r="G17" s="19">
        <f t="shared" si="0"/>
        <v>2.6</v>
      </c>
    </row>
    <row r="18" spans="1:7" ht="16.5" thickBot="1">
      <c r="A18" s="20" t="s">
        <v>21</v>
      </c>
      <c r="B18" s="21">
        <v>252</v>
      </c>
      <c r="C18" s="21"/>
      <c r="D18" s="21">
        <v>252</v>
      </c>
      <c r="F18" s="12">
        <v>3</v>
      </c>
      <c r="G18" s="19">
        <f t="shared" si="0"/>
        <v>1.2</v>
      </c>
    </row>
    <row r="19" spans="1:7" ht="16.5" thickBot="1">
      <c r="A19" s="20" t="s">
        <v>22</v>
      </c>
      <c r="B19" s="21">
        <v>352</v>
      </c>
      <c r="C19" s="21"/>
      <c r="D19" s="21">
        <v>352</v>
      </c>
      <c r="F19" s="12">
        <v>5</v>
      </c>
      <c r="G19" s="19">
        <f t="shared" si="0"/>
        <v>1.4</v>
      </c>
    </row>
    <row r="20" spans="1:7" ht="16.5" thickBot="1">
      <c r="A20" s="20" t="s">
        <v>23</v>
      </c>
      <c r="B20" s="21">
        <v>397</v>
      </c>
      <c r="C20" s="21"/>
      <c r="D20" s="21">
        <v>397</v>
      </c>
      <c r="E20" s="24"/>
      <c r="F20" s="12">
        <v>10</v>
      </c>
      <c r="G20" s="19">
        <f t="shared" si="0"/>
        <v>2.5</v>
      </c>
    </row>
    <row r="21" spans="1:7" s="28" customFormat="1" ht="38.25" customHeight="1" thickBot="1">
      <c r="A21" s="25" t="s">
        <v>24</v>
      </c>
      <c r="B21" s="26"/>
      <c r="C21" s="26"/>
      <c r="D21" s="26"/>
      <c r="E21" s="27">
        <f>SUM(B22:B25)</f>
        <v>1701</v>
      </c>
      <c r="F21" s="17">
        <f>SUM(F22:F25)</f>
        <v>365</v>
      </c>
      <c r="G21" s="19">
        <f>ROUND((F21*100/E21),1)</f>
        <v>21.5</v>
      </c>
    </row>
    <row r="22" spans="1:8" ht="16.5" thickBot="1">
      <c r="A22" s="20" t="s">
        <v>25</v>
      </c>
      <c r="B22" s="21">
        <v>265</v>
      </c>
      <c r="C22" s="21"/>
      <c r="D22" s="21"/>
      <c r="E22" s="29"/>
      <c r="F22" s="12">
        <v>30</v>
      </c>
      <c r="G22" s="19">
        <f>ROUND((F22*100/B22),1)</f>
        <v>11.3</v>
      </c>
      <c r="H22" t="s">
        <v>26</v>
      </c>
    </row>
    <row r="23" spans="1:7" ht="16.5" thickBot="1">
      <c r="A23" s="20" t="s">
        <v>27</v>
      </c>
      <c r="B23" s="21">
        <v>576</v>
      </c>
      <c r="C23" s="21"/>
      <c r="D23" s="21"/>
      <c r="E23" s="29"/>
      <c r="F23" s="12">
        <v>104</v>
      </c>
      <c r="G23" s="19">
        <f>ROUND((F23*100/B23),1)</f>
        <v>18.1</v>
      </c>
    </row>
    <row r="24" spans="1:7" ht="16.5" thickBot="1">
      <c r="A24" s="20" t="s">
        <v>28</v>
      </c>
      <c r="B24" s="21">
        <v>388</v>
      </c>
      <c r="C24" s="21"/>
      <c r="D24" s="21"/>
      <c r="E24" s="29"/>
      <c r="F24" s="12">
        <v>65</v>
      </c>
      <c r="G24" s="19">
        <f>ROUND((F24*100/B24),1)</f>
        <v>16.8</v>
      </c>
    </row>
    <row r="25" spans="1:7" ht="16.5" thickBot="1">
      <c r="A25" s="20" t="s">
        <v>29</v>
      </c>
      <c r="B25" s="21">
        <v>472</v>
      </c>
      <c r="C25" s="21"/>
      <c r="D25" s="21"/>
      <c r="E25" s="29"/>
      <c r="F25" s="12">
        <v>166</v>
      </c>
      <c r="G25" s="19">
        <f>ROUND((F25*100/B25),1)</f>
        <v>35.2</v>
      </c>
    </row>
    <row r="26" spans="1:7" s="28" customFormat="1" ht="38.25" customHeight="1" thickBot="1">
      <c r="A26" s="30" t="s">
        <v>30</v>
      </c>
      <c r="B26" s="16"/>
      <c r="C26" s="16"/>
      <c r="D26" s="16"/>
      <c r="E26" s="27">
        <f>SUM(B27:B30)</f>
        <v>3269</v>
      </c>
      <c r="F26" s="17">
        <f>SUM(F27:F30)</f>
        <v>1549</v>
      </c>
      <c r="G26" s="19">
        <f>ROUND((F26*100/E26),1)</f>
        <v>47.4</v>
      </c>
    </row>
    <row r="27" spans="1:7" ht="16.5" thickBot="1">
      <c r="A27" s="20" t="s">
        <v>31</v>
      </c>
      <c r="B27" s="21">
        <v>886</v>
      </c>
      <c r="C27" s="21"/>
      <c r="D27" s="21"/>
      <c r="E27" s="29"/>
      <c r="F27" s="12">
        <v>619</v>
      </c>
      <c r="G27" s="19">
        <f>ROUND((F27*100/B27),1)</f>
        <v>69.9</v>
      </c>
    </row>
    <row r="28" spans="1:7" ht="16.5" thickBot="1">
      <c r="A28" s="20" t="s">
        <v>32</v>
      </c>
      <c r="B28" s="21">
        <v>920</v>
      </c>
      <c r="C28" s="21"/>
      <c r="D28" s="21"/>
      <c r="E28" s="29"/>
      <c r="F28" s="12">
        <v>337</v>
      </c>
      <c r="G28" s="19">
        <f>ROUND((F28*100/B28),1)</f>
        <v>36.6</v>
      </c>
    </row>
    <row r="29" spans="1:7" ht="16.5" thickBot="1">
      <c r="A29" s="20" t="s">
        <v>33</v>
      </c>
      <c r="B29" s="21">
        <v>808</v>
      </c>
      <c r="C29" s="21"/>
      <c r="D29" s="21"/>
      <c r="E29" s="29"/>
      <c r="F29" s="12">
        <v>263</v>
      </c>
      <c r="G29" s="19">
        <f>ROUND((F29*100/B29),1)</f>
        <v>32.5</v>
      </c>
    </row>
    <row r="30" spans="1:7" ht="16.5" thickBot="1">
      <c r="A30" s="20" t="s">
        <v>34</v>
      </c>
      <c r="B30" s="21">
        <v>655</v>
      </c>
      <c r="C30" s="21"/>
      <c r="D30" s="21"/>
      <c r="E30" s="31"/>
      <c r="F30" s="12">
        <v>330</v>
      </c>
      <c r="G30" s="19">
        <f>ROUND((F30*100/B30),1)</f>
        <v>50.4</v>
      </c>
    </row>
    <row r="31" spans="1:7" s="28" customFormat="1" ht="42" customHeight="1" thickBot="1">
      <c r="A31" s="30" t="s">
        <v>35</v>
      </c>
      <c r="B31" s="16"/>
      <c r="C31" s="16"/>
      <c r="D31" s="16"/>
      <c r="E31" s="27">
        <f>SUM(B32:B35)</f>
        <v>386</v>
      </c>
      <c r="F31" s="17">
        <f>SUM(F32:F35)</f>
        <v>27</v>
      </c>
      <c r="G31" s="19">
        <f>ROUND((F31*100/E31),1)</f>
        <v>7</v>
      </c>
    </row>
    <row r="32" spans="1:7" ht="16.5" customHeight="1" thickBot="1">
      <c r="A32" s="20" t="s">
        <v>36</v>
      </c>
      <c r="B32" s="21">
        <v>106</v>
      </c>
      <c r="C32" s="21"/>
      <c r="D32" s="32"/>
      <c r="E32" s="33"/>
      <c r="F32" s="12">
        <v>17</v>
      </c>
      <c r="G32" s="19">
        <f>ROUND((F32*100/B32),1)</f>
        <v>16</v>
      </c>
    </row>
    <row r="33" spans="1:7" ht="16.5" customHeight="1" thickBot="1">
      <c r="A33" s="20" t="s">
        <v>37</v>
      </c>
      <c r="B33" s="21">
        <v>51</v>
      </c>
      <c r="C33" s="21"/>
      <c r="D33" s="34"/>
      <c r="E33" s="33"/>
      <c r="F33" s="12">
        <v>2</v>
      </c>
      <c r="G33" s="19">
        <f>ROUND((F33*100/B33),1)</f>
        <v>3.9</v>
      </c>
    </row>
    <row r="34" spans="1:7" ht="16.5" customHeight="1" thickBot="1">
      <c r="A34" s="20" t="s">
        <v>38</v>
      </c>
      <c r="B34" s="21">
        <v>107</v>
      </c>
      <c r="C34" s="21"/>
      <c r="D34" s="34"/>
      <c r="E34" s="33"/>
      <c r="F34" s="12">
        <v>7</v>
      </c>
      <c r="G34" s="19">
        <f>ROUND((F34*100/B34),1)</f>
        <v>6.5</v>
      </c>
    </row>
    <row r="35" spans="1:7" ht="16.5" customHeight="1" thickBot="1">
      <c r="A35" s="20" t="s">
        <v>39</v>
      </c>
      <c r="B35" s="21">
        <v>122</v>
      </c>
      <c r="C35" s="21"/>
      <c r="D35" s="24"/>
      <c r="E35" s="35"/>
      <c r="F35" s="12">
        <v>1</v>
      </c>
      <c r="G35" s="19">
        <f>ROUND((F35*100/B35),1)</f>
        <v>0.8</v>
      </c>
    </row>
    <row r="36" spans="1:7" s="28" customFormat="1" ht="42" customHeight="1" thickBot="1">
      <c r="A36" s="30" t="s">
        <v>40</v>
      </c>
      <c r="B36" s="16"/>
      <c r="C36" s="16"/>
      <c r="D36" s="16"/>
      <c r="E36" s="27">
        <f>SUM(B37:B38)</f>
        <v>1934</v>
      </c>
      <c r="F36" s="17">
        <f>SUM(F37:F38)</f>
        <v>787</v>
      </c>
      <c r="G36" s="19">
        <f>ROUND((F36*100/E36),1)</f>
        <v>40.7</v>
      </c>
    </row>
    <row r="37" spans="1:7" ht="16.5" customHeight="1" thickBot="1">
      <c r="A37" s="20" t="s">
        <v>41</v>
      </c>
      <c r="B37" s="21">
        <v>1197</v>
      </c>
      <c r="C37" s="21"/>
      <c r="D37" s="21"/>
      <c r="E37" s="33"/>
      <c r="F37" s="36">
        <v>490</v>
      </c>
      <c r="G37" s="19">
        <f>ROUND((F37*100/B37),1)</f>
        <v>40.9</v>
      </c>
    </row>
    <row r="38" spans="1:7" ht="16.5" customHeight="1" thickBot="1">
      <c r="A38" s="20" t="s">
        <v>42</v>
      </c>
      <c r="B38" s="21">
        <v>737</v>
      </c>
      <c r="C38" s="29"/>
      <c r="D38" s="37"/>
      <c r="E38" s="28"/>
      <c r="F38" s="38">
        <v>297</v>
      </c>
      <c r="G38" s="19">
        <f>ROUND((F38*100/B38),1)</f>
        <v>40.3</v>
      </c>
    </row>
    <row r="39" spans="1:7" s="28" customFormat="1" ht="33.75" customHeight="1" thickBot="1">
      <c r="A39" s="39" t="s">
        <v>43</v>
      </c>
      <c r="B39" s="16"/>
      <c r="C39" s="16"/>
      <c r="D39" s="40"/>
      <c r="E39" s="27">
        <f>SUM(B40:B46)</f>
        <v>1865</v>
      </c>
      <c r="F39" s="17">
        <f>SUM(F40:F46)</f>
        <v>1072</v>
      </c>
      <c r="G39" s="19">
        <f>ROUND((F39*100/E39),1)</f>
        <v>57.5</v>
      </c>
    </row>
    <row r="40" spans="1:7" ht="16.5" thickBot="1">
      <c r="A40" s="20" t="s">
        <v>44</v>
      </c>
      <c r="B40" s="21">
        <v>535</v>
      </c>
      <c r="C40" s="21"/>
      <c r="D40" s="21"/>
      <c r="E40" s="29"/>
      <c r="F40" s="12">
        <v>240</v>
      </c>
      <c r="G40" s="19">
        <f aca="true" t="shared" si="1" ref="G40:G46">ROUND((F40*100/B40),1)</f>
        <v>44.9</v>
      </c>
    </row>
    <row r="41" spans="1:7" ht="16.5" thickBot="1">
      <c r="A41" s="20" t="s">
        <v>45</v>
      </c>
      <c r="B41" s="21">
        <v>227</v>
      </c>
      <c r="C41" s="21"/>
      <c r="D41" s="21"/>
      <c r="E41" s="29"/>
      <c r="F41" s="12">
        <v>137</v>
      </c>
      <c r="G41" s="19">
        <f t="shared" si="1"/>
        <v>60.4</v>
      </c>
    </row>
    <row r="42" spans="1:7" ht="16.5" customHeight="1" thickBot="1">
      <c r="A42" s="20" t="s">
        <v>46</v>
      </c>
      <c r="B42" s="21">
        <v>23</v>
      </c>
      <c r="C42" s="21"/>
      <c r="D42" s="21"/>
      <c r="E42" s="29"/>
      <c r="F42" s="12">
        <v>12</v>
      </c>
      <c r="G42" s="19">
        <f t="shared" si="1"/>
        <v>52.2</v>
      </c>
    </row>
    <row r="43" spans="1:7" ht="16.5" customHeight="1" thickBot="1">
      <c r="A43" s="20" t="s">
        <v>47</v>
      </c>
      <c r="B43" s="21">
        <v>357</v>
      </c>
      <c r="C43" s="21"/>
      <c r="D43" s="21"/>
      <c r="E43" s="33"/>
      <c r="F43" s="12">
        <v>119</v>
      </c>
      <c r="G43" s="19">
        <f t="shared" si="1"/>
        <v>33.3</v>
      </c>
    </row>
    <row r="44" spans="1:7" ht="16.5" customHeight="1" thickBot="1">
      <c r="A44" s="20" t="s">
        <v>48</v>
      </c>
      <c r="B44" s="21">
        <v>468</v>
      </c>
      <c r="C44" s="21"/>
      <c r="D44" s="21"/>
      <c r="E44" s="35"/>
      <c r="F44" s="12">
        <v>318</v>
      </c>
      <c r="G44" s="19">
        <f t="shared" si="1"/>
        <v>67.9</v>
      </c>
    </row>
    <row r="45" spans="1:7" ht="16.5" customHeight="1" thickBot="1">
      <c r="A45" s="20" t="s">
        <v>49</v>
      </c>
      <c r="B45" s="21">
        <v>123</v>
      </c>
      <c r="C45" s="21"/>
      <c r="D45" s="21"/>
      <c r="E45" s="33"/>
      <c r="F45" s="12">
        <v>117</v>
      </c>
      <c r="G45" s="19">
        <f t="shared" si="1"/>
        <v>95.1</v>
      </c>
    </row>
    <row r="46" spans="1:7" ht="16.5" customHeight="1" thickBot="1">
      <c r="A46" s="20" t="s">
        <v>50</v>
      </c>
      <c r="B46" s="21">
        <v>132</v>
      </c>
      <c r="C46" s="21"/>
      <c r="D46" s="21"/>
      <c r="E46" s="33"/>
      <c r="F46" s="12">
        <v>129</v>
      </c>
      <c r="G46" s="19">
        <f t="shared" si="1"/>
        <v>97.7</v>
      </c>
    </row>
    <row r="47" spans="1:7" ht="33.75" customHeight="1" thickBot="1">
      <c r="A47" s="39" t="s">
        <v>51</v>
      </c>
      <c r="B47" s="16"/>
      <c r="C47" s="16"/>
      <c r="D47" s="16"/>
      <c r="E47" s="17">
        <f>SUM(B48:B55)</f>
        <v>1590</v>
      </c>
      <c r="F47" s="18">
        <f>SUM(F48:F55)</f>
        <v>932</v>
      </c>
      <c r="G47" s="19">
        <f>ROUND((F47*100/E47),1)</f>
        <v>58.6</v>
      </c>
    </row>
    <row r="48" spans="1:7" ht="16.5" customHeight="1" thickBot="1">
      <c r="A48" s="20" t="s">
        <v>44</v>
      </c>
      <c r="B48" s="21">
        <v>848</v>
      </c>
      <c r="C48" s="21"/>
      <c r="D48" s="21"/>
      <c r="E48" s="33"/>
      <c r="F48" s="12">
        <v>434</v>
      </c>
      <c r="G48" s="19">
        <f>ROUND((F48*100/B48),1)</f>
        <v>51.2</v>
      </c>
    </row>
    <row r="49" spans="1:7" ht="16.5" customHeight="1" thickBot="1">
      <c r="A49" s="20" t="s">
        <v>47</v>
      </c>
      <c r="B49" s="21">
        <v>399</v>
      </c>
      <c r="C49" s="21"/>
      <c r="D49" s="21"/>
      <c r="E49" s="33"/>
      <c r="F49" s="12">
        <v>236</v>
      </c>
      <c r="G49" s="19">
        <f>ROUND((F49*100/B49),1)</f>
        <v>59.1</v>
      </c>
    </row>
    <row r="50" spans="1:7" ht="16.5" customHeight="1" thickBot="1">
      <c r="A50" s="20" t="s">
        <v>52</v>
      </c>
      <c r="B50" s="21">
        <v>19</v>
      </c>
      <c r="C50" s="21"/>
      <c r="D50" s="21"/>
      <c r="E50" s="33"/>
      <c r="F50" s="12">
        <v>10</v>
      </c>
      <c r="G50" s="41">
        <f>F50*100/B50</f>
        <v>52.63157894736842</v>
      </c>
    </row>
    <row r="51" spans="1:7" ht="16.5" customHeight="1" thickBot="1">
      <c r="A51" s="20" t="s">
        <v>53</v>
      </c>
      <c r="B51" s="21">
        <v>161</v>
      </c>
      <c r="C51" s="21"/>
      <c r="D51" s="21"/>
      <c r="E51" s="35"/>
      <c r="F51" s="12">
        <v>98</v>
      </c>
      <c r="G51" s="19">
        <f>ROUND((F51*100/B51),1)</f>
        <v>60.9</v>
      </c>
    </row>
    <row r="52" spans="1:7" ht="16.5" customHeight="1" thickBot="1">
      <c r="A52" s="20" t="s">
        <v>54</v>
      </c>
      <c r="B52" s="21">
        <v>0</v>
      </c>
      <c r="C52" s="21"/>
      <c r="D52" s="21"/>
      <c r="E52" s="33"/>
      <c r="F52" s="12">
        <v>0</v>
      </c>
      <c r="G52" s="41">
        <v>0</v>
      </c>
    </row>
    <row r="53" spans="1:7" ht="16.5" customHeight="1" thickBot="1">
      <c r="A53" s="20" t="s">
        <v>69</v>
      </c>
      <c r="B53" s="21">
        <v>37</v>
      </c>
      <c r="C53" s="21"/>
      <c r="D53" s="21"/>
      <c r="E53" s="33"/>
      <c r="F53" s="12">
        <v>37</v>
      </c>
      <c r="G53" s="19">
        <f>ROUND((F53*100/B53),1)</f>
        <v>100</v>
      </c>
    </row>
    <row r="54" spans="1:7" ht="16.5" customHeight="1" thickBot="1">
      <c r="A54" s="20" t="s">
        <v>55</v>
      </c>
      <c r="B54" s="21">
        <v>126</v>
      </c>
      <c r="C54" s="21"/>
      <c r="D54" s="21"/>
      <c r="E54" s="33"/>
      <c r="F54" s="12">
        <v>117</v>
      </c>
      <c r="G54" s="19">
        <v>97.5</v>
      </c>
    </row>
    <row r="55" spans="1:7" ht="16.5" customHeight="1" thickBot="1">
      <c r="A55" s="20" t="s">
        <v>68</v>
      </c>
      <c r="B55" s="21"/>
      <c r="C55" s="21"/>
      <c r="D55" s="21"/>
      <c r="E55" s="33"/>
      <c r="F55" s="12"/>
      <c r="G55" s="19"/>
    </row>
    <row r="56" spans="1:7" ht="33.75" customHeight="1" thickBot="1">
      <c r="A56" s="39" t="s">
        <v>56</v>
      </c>
      <c r="B56" s="16"/>
      <c r="C56" s="16"/>
      <c r="D56" s="16"/>
      <c r="E56" s="17">
        <f>SUM(B57:B66)</f>
        <v>2474</v>
      </c>
      <c r="F56" s="18">
        <f>SUM(F57:F66)</f>
        <v>1474</v>
      </c>
      <c r="G56" s="19">
        <f>ROUND((F56*100/E56),1)</f>
        <v>59.6</v>
      </c>
    </row>
    <row r="57" spans="1:7" ht="16.5" customHeight="1" thickBot="1">
      <c r="A57" s="20" t="s">
        <v>44</v>
      </c>
      <c r="B57" s="21">
        <v>1255</v>
      </c>
      <c r="C57" s="21"/>
      <c r="D57" s="21"/>
      <c r="E57" s="33"/>
      <c r="F57" s="12">
        <v>430</v>
      </c>
      <c r="G57" s="19">
        <f>ROUND((F57*100/B57),1)</f>
        <v>34.3</v>
      </c>
    </row>
    <row r="58" spans="1:7" ht="16.5" customHeight="1" thickBot="1">
      <c r="A58" s="20" t="s">
        <v>70</v>
      </c>
      <c r="B58" s="21">
        <v>155</v>
      </c>
      <c r="C58" s="21"/>
      <c r="D58" s="21"/>
      <c r="E58" s="33"/>
      <c r="F58" s="12">
        <v>70</v>
      </c>
      <c r="G58" s="19">
        <f>ROUND((F58*100/B58),1)</f>
        <v>45.2</v>
      </c>
    </row>
    <row r="59" spans="1:7" ht="16.5" customHeight="1" thickBot="1">
      <c r="A59" s="20" t="s">
        <v>57</v>
      </c>
      <c r="B59" s="21">
        <v>23</v>
      </c>
      <c r="C59" s="21"/>
      <c r="D59" s="21"/>
      <c r="E59" s="33"/>
      <c r="F59" s="12">
        <v>10</v>
      </c>
      <c r="G59" s="19">
        <f>ROUND((F59*100/B59),1)</f>
        <v>43.5</v>
      </c>
    </row>
    <row r="60" spans="1:7" ht="16.5" customHeight="1" thickBot="1">
      <c r="A60" s="20" t="s">
        <v>58</v>
      </c>
      <c r="B60" s="21">
        <v>163</v>
      </c>
      <c r="C60" s="21"/>
      <c r="D60" s="21"/>
      <c r="E60" s="35"/>
      <c r="F60" s="12">
        <v>109</v>
      </c>
      <c r="G60" s="19">
        <f>ROUND((F60*100/B60),1)</f>
        <v>66.9</v>
      </c>
    </row>
    <row r="61" spans="1:7" ht="16.5" customHeight="1" thickBot="1">
      <c r="A61" s="20" t="s">
        <v>59</v>
      </c>
      <c r="B61" s="21">
        <v>118</v>
      </c>
      <c r="C61" s="21"/>
      <c r="D61" s="21"/>
      <c r="E61" s="33"/>
      <c r="F61" s="12">
        <v>115</v>
      </c>
      <c r="G61" s="19">
        <v>97.5</v>
      </c>
    </row>
    <row r="62" spans="1:7" ht="16.5" customHeight="1" thickBot="1">
      <c r="A62" s="20" t="s">
        <v>60</v>
      </c>
      <c r="B62" s="21">
        <v>442</v>
      </c>
      <c r="C62" s="21"/>
      <c r="D62" s="21"/>
      <c r="E62" s="33"/>
      <c r="F62" s="12">
        <v>432</v>
      </c>
      <c r="G62" s="19">
        <v>97.7</v>
      </c>
    </row>
    <row r="63" spans="1:7" ht="16.5" customHeight="1" thickBot="1">
      <c r="A63" s="20" t="s">
        <v>61</v>
      </c>
      <c r="B63" s="21">
        <v>162</v>
      </c>
      <c r="C63" s="21"/>
      <c r="D63" s="21"/>
      <c r="E63" s="33"/>
      <c r="F63" s="12">
        <v>162</v>
      </c>
      <c r="G63" s="19">
        <v>100</v>
      </c>
    </row>
    <row r="64" spans="1:7" ht="16.5" customHeight="1" thickBot="1">
      <c r="A64" s="20" t="s">
        <v>62</v>
      </c>
      <c r="B64" s="21"/>
      <c r="C64" s="21"/>
      <c r="D64" s="21"/>
      <c r="E64" s="33"/>
      <c r="F64" s="12">
        <v>47</v>
      </c>
      <c r="G64" s="19">
        <v>90.4</v>
      </c>
    </row>
    <row r="65" spans="1:7" ht="16.5" customHeight="1" thickBot="1">
      <c r="A65" s="20" t="s">
        <v>63</v>
      </c>
      <c r="B65" s="21">
        <v>52</v>
      </c>
      <c r="C65" s="21"/>
      <c r="D65" s="21"/>
      <c r="E65" s="33"/>
      <c r="F65" s="12"/>
      <c r="G65" s="19"/>
    </row>
    <row r="66" spans="1:7" ht="16.5" customHeight="1" thickBot="1">
      <c r="A66" s="20" t="s">
        <v>64</v>
      </c>
      <c r="B66" s="21">
        <v>104</v>
      </c>
      <c r="C66" s="21"/>
      <c r="D66" s="21"/>
      <c r="E66" s="33"/>
      <c r="F66" s="12">
        <v>99</v>
      </c>
      <c r="G66" s="19">
        <v>95.2</v>
      </c>
    </row>
    <row r="67" spans="1:7" ht="33.75" customHeight="1" thickBot="1">
      <c r="A67" s="14" t="s">
        <v>65</v>
      </c>
      <c r="B67" s="15">
        <f>SUM(B6:B66)</f>
        <v>17834</v>
      </c>
      <c r="C67" s="16"/>
      <c r="D67" s="16"/>
      <c r="E67" s="17">
        <v>17820</v>
      </c>
      <c r="F67" s="18">
        <f>SUM(F5,F21,F26,F31,F36,F39,F47,F56)</f>
        <v>6266</v>
      </c>
      <c r="G67" s="19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5" r:id="rId1"/>
  <headerFooter alignWithMargins="0">
    <oddFooter>&amp;L&amp;8Fachdienst Schule, Kultur und Sport&amp;C&amp;8Statistik 2006/Stat. 18/Gesamtübersicht&amp;R&amp;8November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Neumünster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S_Millahn</dc:creator>
  <cp:keywords/>
  <dc:description/>
  <cp:lastModifiedBy>S_Millahn</cp:lastModifiedBy>
  <cp:lastPrinted>2006-11-14T08:01:58Z</cp:lastPrinted>
  <dcterms:created xsi:type="dcterms:W3CDTF">2006-10-20T09:34:53Z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