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GymnIGS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<sst xmlns="http://schemas.openxmlformats.org/spreadsheetml/2006/main" count="71" uniqueCount="27">
  <si>
    <t>insg.</t>
  </si>
  <si>
    <t>Sch.</t>
  </si>
  <si>
    <t>Kl.</t>
  </si>
  <si>
    <t>darunter</t>
  </si>
  <si>
    <t>Ausländer</t>
  </si>
  <si>
    <t>Auswärtige</t>
  </si>
  <si>
    <t>Gymnasien</t>
  </si>
  <si>
    <t>Alexander-v.Humboldt-Schule</t>
  </si>
  <si>
    <t>Immanuel-Kant-Schule</t>
  </si>
  <si>
    <t>Holstenschule</t>
  </si>
  <si>
    <t>Klaus-Groth-Schule</t>
  </si>
  <si>
    <t>Sch.und Kl.</t>
  </si>
  <si>
    <t>Gesamtschulen</t>
  </si>
  <si>
    <t>Gesamtschule Faldera</t>
  </si>
  <si>
    <t>Integrierte Gesamtschule NMS</t>
  </si>
  <si>
    <t>5-10</t>
  </si>
  <si>
    <t>11-13</t>
  </si>
  <si>
    <t>-</t>
  </si>
  <si>
    <t>gesamt</t>
  </si>
  <si>
    <t xml:space="preserve"> </t>
  </si>
  <si>
    <t>ab 12. Jahrgang Kurssystem, kein Klassenverband</t>
  </si>
  <si>
    <t>Aussiedler</t>
  </si>
  <si>
    <t>Stichtag 08.09.2006</t>
  </si>
  <si>
    <t>Ausw.</t>
  </si>
  <si>
    <t>*</t>
  </si>
  <si>
    <t>* Die KGS hat auf Grund des G8 keine 10. Jahrgangsstufe. Die SchülerInnen der 9. Jahrgangsstufe des letzten Schuljahres  wechselten in diesem Schuljahr in die 11. Jahrgangsstufe.</t>
  </si>
  <si>
    <t>Klassenfrequenzen an  den Gymnasien und Gesamtschulen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</si>
</sst>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workbookViewId="0" topLeftCell="A26">
      <selection activeCell="A38" sqref="A38"/>
    </sheetView>
  </sheetViews>
  <sheetFormatPr defaultColWidth="11.421875" defaultRowHeight="12.75"/>
  <cols>
    <col min="1" max="1" width="28.57421875" style="0" customWidth="1"/>
    <col min="2" max="2" width="5.8515625" style="0" customWidth="1"/>
    <col min="3" max="4" width="4.421875" style="1" bestFit="1" customWidth="1"/>
    <col min="5" max="11" width="4.421875" style="1" customWidth="1"/>
    <col min="12" max="13" width="3.28125" style="1" hidden="1" customWidth="1"/>
    <col min="14" max="14" width="5.57421875" style="1" bestFit="1" customWidth="1"/>
    <col min="15" max="16" width="5.7109375" style="1" customWidth="1"/>
    <col min="17" max="17" width="5.28125" style="0" hidden="1" customWidth="1"/>
    <col min="18" max="18" width="9.421875" style="0" customWidth="1"/>
    <col min="19" max="19" width="10.140625" style="0" bestFit="1" customWidth="1"/>
    <col min="20" max="20" width="9.7109375" style="0" customWidth="1"/>
    <col min="21" max="21" width="3.57421875" style="0" customWidth="1"/>
  </cols>
  <sheetData>
    <row r="1" spans="4:9" ht="12.75">
      <c r="D1" s="23"/>
      <c r="E1" s="23"/>
      <c r="F1" s="23"/>
      <c r="G1" s="23"/>
      <c r="I1" s="23"/>
    </row>
    <row r="2" spans="1:27" ht="12.75">
      <c r="A2" s="38" t="s">
        <v>26</v>
      </c>
      <c r="B2" s="27"/>
      <c r="C2" s="27"/>
      <c r="D2" s="8"/>
      <c r="E2" s="8"/>
      <c r="F2" s="8"/>
      <c r="G2" s="8"/>
      <c r="H2" s="8"/>
      <c r="I2" s="8"/>
      <c r="J2" s="8"/>
      <c r="K2" s="8"/>
      <c r="L2" s="8"/>
      <c r="M2" s="8"/>
      <c r="O2" s="8"/>
      <c r="P2" s="48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9" customHeight="1" thickBot="1">
      <c r="A3" s="74" t="s">
        <v>22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24"/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0"/>
      <c r="O4" s="37" t="s">
        <v>11</v>
      </c>
      <c r="P4" s="34"/>
      <c r="Q4" s="2"/>
      <c r="R4" s="70" t="s">
        <v>3</v>
      </c>
      <c r="S4" s="70"/>
      <c r="T4" s="71"/>
      <c r="U4" s="3"/>
      <c r="V4" s="3"/>
      <c r="W4" s="3"/>
      <c r="X4" s="3"/>
      <c r="Y4" s="3"/>
      <c r="Z4" s="3"/>
      <c r="AA4" s="3"/>
    </row>
    <row r="5" spans="1:27" ht="12.75">
      <c r="A5" s="19" t="s">
        <v>6</v>
      </c>
      <c r="B5" s="22"/>
      <c r="C5" s="25">
        <v>5</v>
      </c>
      <c r="D5" s="16">
        <v>6</v>
      </c>
      <c r="E5" s="16">
        <v>7</v>
      </c>
      <c r="F5" s="16">
        <v>8</v>
      </c>
      <c r="G5" s="16">
        <v>9</v>
      </c>
      <c r="H5" s="16">
        <v>10</v>
      </c>
      <c r="I5" s="25">
        <v>11</v>
      </c>
      <c r="J5" s="16">
        <v>12</v>
      </c>
      <c r="K5" s="17">
        <v>13</v>
      </c>
      <c r="L5" s="16"/>
      <c r="M5" s="16"/>
      <c r="N5" s="29" t="s">
        <v>0</v>
      </c>
      <c r="O5" s="33" t="s">
        <v>15</v>
      </c>
      <c r="P5" s="32" t="s">
        <v>16</v>
      </c>
      <c r="Q5" s="3"/>
      <c r="R5" s="22" t="s">
        <v>4</v>
      </c>
      <c r="S5" s="54" t="s">
        <v>21</v>
      </c>
      <c r="T5" s="21" t="s">
        <v>5</v>
      </c>
      <c r="U5" s="3"/>
      <c r="V5" s="3"/>
      <c r="W5" s="3"/>
      <c r="X5" s="3"/>
      <c r="Y5" s="3"/>
      <c r="Z5" s="3"/>
      <c r="AA5" s="3"/>
    </row>
    <row r="6" spans="1:22" ht="12.75">
      <c r="A6" s="5"/>
      <c r="B6" s="13"/>
      <c r="C6" s="26"/>
      <c r="D6" s="8"/>
      <c r="E6" s="8"/>
      <c r="F6" s="8"/>
      <c r="G6" s="8"/>
      <c r="H6" s="8"/>
      <c r="I6" s="26"/>
      <c r="J6" s="8"/>
      <c r="K6" s="10"/>
      <c r="L6" s="8"/>
      <c r="M6" s="8"/>
      <c r="N6" s="31"/>
      <c r="O6" s="26"/>
      <c r="P6" s="10"/>
      <c r="Q6" s="3"/>
      <c r="R6" s="10"/>
      <c r="S6" s="55"/>
      <c r="T6" s="53"/>
      <c r="U6" s="3"/>
      <c r="V6" s="3"/>
    </row>
    <row r="7" spans="1:22" ht="12.75">
      <c r="A7" s="63" t="s">
        <v>7</v>
      </c>
      <c r="B7" s="64" t="s">
        <v>1</v>
      </c>
      <c r="C7" s="65">
        <v>122</v>
      </c>
      <c r="D7" s="27">
        <v>106</v>
      </c>
      <c r="E7" s="27">
        <v>133</v>
      </c>
      <c r="F7" s="27">
        <v>103</v>
      </c>
      <c r="G7" s="27">
        <v>82</v>
      </c>
      <c r="H7" s="27">
        <v>102</v>
      </c>
      <c r="I7" s="65">
        <v>71</v>
      </c>
      <c r="J7" s="27">
        <v>90</v>
      </c>
      <c r="K7" s="66">
        <v>77</v>
      </c>
      <c r="L7" s="27"/>
      <c r="M7" s="27"/>
      <c r="N7" s="67">
        <f>SUM(C7:M7)</f>
        <v>886</v>
      </c>
      <c r="O7" s="65">
        <f aca="true" t="shared" si="0" ref="O7:O18">SUM(C7:H7)</f>
        <v>648</v>
      </c>
      <c r="P7" s="66">
        <f>SUM(I7:K7)</f>
        <v>238</v>
      </c>
      <c r="Q7" s="68"/>
      <c r="R7" s="66">
        <v>2</v>
      </c>
      <c r="S7" s="67">
        <v>0</v>
      </c>
      <c r="T7" s="69">
        <v>619</v>
      </c>
      <c r="U7" s="3"/>
      <c r="V7" s="3"/>
    </row>
    <row r="8" spans="1:22" ht="14.25">
      <c r="A8" s="5"/>
      <c r="B8" s="13" t="s">
        <v>2</v>
      </c>
      <c r="C8" s="26">
        <v>4</v>
      </c>
      <c r="D8" s="8">
        <v>4</v>
      </c>
      <c r="E8" s="8">
        <v>5</v>
      </c>
      <c r="F8" s="8">
        <v>4</v>
      </c>
      <c r="G8" s="8">
        <v>3</v>
      </c>
      <c r="H8" s="8">
        <v>4</v>
      </c>
      <c r="I8" s="26">
        <v>3</v>
      </c>
      <c r="J8" s="49" t="s">
        <v>17</v>
      </c>
      <c r="K8" s="49" t="s">
        <v>17</v>
      </c>
      <c r="L8" s="8"/>
      <c r="M8" s="8"/>
      <c r="N8" s="31">
        <f>SUM(C8:M8)</f>
        <v>27</v>
      </c>
      <c r="O8" s="26">
        <f t="shared" si="0"/>
        <v>24</v>
      </c>
      <c r="P8" s="10">
        <v>3</v>
      </c>
      <c r="Q8" s="3"/>
      <c r="R8" s="10"/>
      <c r="S8" s="31"/>
      <c r="T8" s="36"/>
      <c r="U8" s="3"/>
      <c r="V8" s="3"/>
    </row>
    <row r="9" spans="1:22" ht="14.25">
      <c r="A9" s="5"/>
      <c r="B9" s="13" t="s">
        <v>23</v>
      </c>
      <c r="C9" s="26">
        <v>81</v>
      </c>
      <c r="D9" s="8">
        <v>72</v>
      </c>
      <c r="E9" s="8">
        <v>96</v>
      </c>
      <c r="F9" s="8">
        <v>60</v>
      </c>
      <c r="G9" s="8">
        <v>58</v>
      </c>
      <c r="H9" s="8">
        <v>79</v>
      </c>
      <c r="I9" s="26">
        <v>57</v>
      </c>
      <c r="J9" s="49">
        <v>64</v>
      </c>
      <c r="K9" s="49">
        <v>52</v>
      </c>
      <c r="L9" s="8"/>
      <c r="M9" s="8"/>
      <c r="N9" s="31">
        <f>SUM(C9:K9)</f>
        <v>619</v>
      </c>
      <c r="O9" s="26">
        <f t="shared" si="0"/>
        <v>446</v>
      </c>
      <c r="P9" s="10">
        <f>SUM(I9:K9)</f>
        <v>173</v>
      </c>
      <c r="Q9" s="3"/>
      <c r="R9" s="10"/>
      <c r="S9" s="31"/>
      <c r="T9" s="36"/>
      <c r="U9" s="3"/>
      <c r="V9" s="3"/>
    </row>
    <row r="10" spans="1:22" ht="12.75">
      <c r="A10" s="63" t="s">
        <v>9</v>
      </c>
      <c r="B10" s="64" t="s">
        <v>1</v>
      </c>
      <c r="C10" s="65">
        <v>116</v>
      </c>
      <c r="D10" s="27">
        <v>126</v>
      </c>
      <c r="E10" s="27">
        <v>91</v>
      </c>
      <c r="F10" s="27">
        <v>86</v>
      </c>
      <c r="G10" s="27">
        <v>135</v>
      </c>
      <c r="H10" s="27">
        <v>92</v>
      </c>
      <c r="I10" s="65">
        <v>88</v>
      </c>
      <c r="J10" s="27">
        <v>97</v>
      </c>
      <c r="K10" s="66">
        <v>89</v>
      </c>
      <c r="L10" s="27"/>
      <c r="M10" s="27"/>
      <c r="N10" s="67">
        <f>SUM(C10:K10)</f>
        <v>920</v>
      </c>
      <c r="O10" s="65">
        <f t="shared" si="0"/>
        <v>646</v>
      </c>
      <c r="P10" s="66">
        <f>SUM(I10:K10)</f>
        <v>274</v>
      </c>
      <c r="Q10" s="68"/>
      <c r="R10" s="66">
        <v>33</v>
      </c>
      <c r="S10" s="67">
        <v>0</v>
      </c>
      <c r="T10" s="69">
        <v>337</v>
      </c>
      <c r="U10" s="3"/>
      <c r="V10" s="3"/>
    </row>
    <row r="11" spans="1:22" ht="14.25">
      <c r="A11" s="5"/>
      <c r="B11" s="13" t="s">
        <v>2</v>
      </c>
      <c r="C11" s="26">
        <v>4</v>
      </c>
      <c r="D11" s="8">
        <v>5</v>
      </c>
      <c r="E11" s="8">
        <v>3</v>
      </c>
      <c r="F11" s="8">
        <v>3</v>
      </c>
      <c r="G11" s="8">
        <v>5</v>
      </c>
      <c r="H11" s="8">
        <v>4</v>
      </c>
      <c r="I11" s="26">
        <v>3</v>
      </c>
      <c r="J11" s="49" t="s">
        <v>17</v>
      </c>
      <c r="K11" s="49" t="s">
        <v>17</v>
      </c>
      <c r="L11" s="8"/>
      <c r="M11" s="8"/>
      <c r="N11" s="31">
        <f>SUM(C11:J11)</f>
        <v>27</v>
      </c>
      <c r="O11" s="26">
        <f t="shared" si="0"/>
        <v>24</v>
      </c>
      <c r="P11" s="10">
        <f>SUM(I11:K11)</f>
        <v>3</v>
      </c>
      <c r="Q11" s="3"/>
      <c r="R11" s="10"/>
      <c r="S11" s="31"/>
      <c r="T11" s="36"/>
      <c r="U11" s="3"/>
      <c r="V11" s="3"/>
    </row>
    <row r="12" spans="1:22" ht="14.25">
      <c r="A12" s="5"/>
      <c r="B12" s="13" t="s">
        <v>23</v>
      </c>
      <c r="C12" s="26">
        <v>59</v>
      </c>
      <c r="D12" s="8">
        <v>53</v>
      </c>
      <c r="E12" s="8">
        <v>32</v>
      </c>
      <c r="F12" s="8">
        <v>29</v>
      </c>
      <c r="G12" s="8">
        <v>51</v>
      </c>
      <c r="H12" s="8">
        <v>28</v>
      </c>
      <c r="I12" s="26">
        <v>28</v>
      </c>
      <c r="J12" s="49">
        <v>33</v>
      </c>
      <c r="K12" s="49">
        <v>24</v>
      </c>
      <c r="L12" s="8"/>
      <c r="M12" s="8"/>
      <c r="N12" s="31">
        <f>SUM(C12:K12)</f>
        <v>337</v>
      </c>
      <c r="O12" s="26">
        <f t="shared" si="0"/>
        <v>252</v>
      </c>
      <c r="P12" s="10">
        <f>SUM(I12:K12)</f>
        <v>85</v>
      </c>
      <c r="Q12" s="3"/>
      <c r="R12" s="10"/>
      <c r="S12" s="31"/>
      <c r="T12" s="36"/>
      <c r="U12" s="3"/>
      <c r="V12" s="3"/>
    </row>
    <row r="13" spans="1:22" ht="12.75">
      <c r="A13" s="63" t="s">
        <v>8</v>
      </c>
      <c r="B13" s="64" t="s">
        <v>1</v>
      </c>
      <c r="C13" s="65">
        <v>123</v>
      </c>
      <c r="D13" s="27">
        <v>140</v>
      </c>
      <c r="E13" s="27">
        <v>111</v>
      </c>
      <c r="F13" s="27">
        <v>79</v>
      </c>
      <c r="G13" s="27">
        <v>88</v>
      </c>
      <c r="H13" s="27">
        <v>69</v>
      </c>
      <c r="I13" s="65">
        <v>59</v>
      </c>
      <c r="J13" s="27">
        <v>63</v>
      </c>
      <c r="K13" s="66">
        <v>76</v>
      </c>
      <c r="L13" s="27"/>
      <c r="M13" s="27"/>
      <c r="N13" s="67">
        <f>SUM(C13:M13)</f>
        <v>808</v>
      </c>
      <c r="O13" s="65">
        <f t="shared" si="0"/>
        <v>610</v>
      </c>
      <c r="P13" s="66">
        <f>SUM(I13:K13)</f>
        <v>198</v>
      </c>
      <c r="Q13" s="68"/>
      <c r="R13" s="66">
        <v>19</v>
      </c>
      <c r="S13" s="67">
        <v>16</v>
      </c>
      <c r="T13" s="69">
        <v>263</v>
      </c>
      <c r="U13" s="3"/>
      <c r="V13" s="3"/>
    </row>
    <row r="14" spans="1:22" ht="14.25">
      <c r="A14" s="5"/>
      <c r="B14" s="13" t="s">
        <v>2</v>
      </c>
      <c r="C14" s="26">
        <v>5</v>
      </c>
      <c r="D14" s="8">
        <v>5</v>
      </c>
      <c r="E14" s="8">
        <v>4</v>
      </c>
      <c r="F14" s="8">
        <v>3</v>
      </c>
      <c r="G14" s="8">
        <v>4</v>
      </c>
      <c r="H14" s="8">
        <v>3</v>
      </c>
      <c r="I14" s="26">
        <v>3</v>
      </c>
      <c r="J14" s="49" t="s">
        <v>17</v>
      </c>
      <c r="K14" s="49" t="s">
        <v>17</v>
      </c>
      <c r="L14" s="8"/>
      <c r="M14" s="8"/>
      <c r="N14" s="31">
        <f>SUM(C14:M14)</f>
        <v>27</v>
      </c>
      <c r="O14" s="26">
        <f t="shared" si="0"/>
        <v>24</v>
      </c>
      <c r="P14" s="10">
        <v>3</v>
      </c>
      <c r="Q14" s="3"/>
      <c r="R14" s="10"/>
      <c r="S14" s="31"/>
      <c r="T14" s="36"/>
      <c r="U14" s="3"/>
      <c r="V14" s="3"/>
    </row>
    <row r="15" spans="1:22" ht="14.25">
      <c r="A15" s="5"/>
      <c r="B15" s="13" t="s">
        <v>23</v>
      </c>
      <c r="C15" s="26">
        <v>40</v>
      </c>
      <c r="D15" s="8">
        <v>67</v>
      </c>
      <c r="E15" s="8">
        <v>34</v>
      </c>
      <c r="F15" s="8">
        <v>28</v>
      </c>
      <c r="G15" s="8">
        <v>30</v>
      </c>
      <c r="H15" s="8">
        <v>16</v>
      </c>
      <c r="I15" s="26">
        <v>10</v>
      </c>
      <c r="J15" s="49">
        <v>15</v>
      </c>
      <c r="K15" s="49">
        <v>23</v>
      </c>
      <c r="L15" s="8"/>
      <c r="M15" s="8"/>
      <c r="N15" s="31">
        <f>SUM(C15:K15)</f>
        <v>263</v>
      </c>
      <c r="O15" s="26">
        <f t="shared" si="0"/>
        <v>215</v>
      </c>
      <c r="P15" s="10">
        <f>SUM(I15:K15)</f>
        <v>48</v>
      </c>
      <c r="Q15" s="3"/>
      <c r="R15" s="10"/>
      <c r="S15" s="31"/>
      <c r="T15" s="36"/>
      <c r="U15" s="3"/>
      <c r="V15" s="3"/>
    </row>
    <row r="16" spans="1:22" ht="12.75">
      <c r="A16" s="63" t="s">
        <v>10</v>
      </c>
      <c r="B16" s="64" t="s">
        <v>1</v>
      </c>
      <c r="C16" s="65">
        <v>128</v>
      </c>
      <c r="D16" s="27">
        <v>58</v>
      </c>
      <c r="E16" s="27">
        <v>65</v>
      </c>
      <c r="F16" s="27">
        <v>81</v>
      </c>
      <c r="G16" s="27">
        <v>63</v>
      </c>
      <c r="H16" s="27" t="s">
        <v>24</v>
      </c>
      <c r="I16" s="65">
        <v>144</v>
      </c>
      <c r="J16" s="27">
        <v>62</v>
      </c>
      <c r="K16" s="66">
        <v>54</v>
      </c>
      <c r="L16" s="27"/>
      <c r="M16" s="27"/>
      <c r="N16" s="67">
        <f>SUM(C16:K16)</f>
        <v>655</v>
      </c>
      <c r="O16" s="65">
        <f t="shared" si="0"/>
        <v>395</v>
      </c>
      <c r="P16" s="66">
        <f>SUM(I16:K16)</f>
        <v>260</v>
      </c>
      <c r="Q16" s="68"/>
      <c r="R16" s="66">
        <v>9</v>
      </c>
      <c r="S16" s="67">
        <v>4</v>
      </c>
      <c r="T16" s="69">
        <v>330</v>
      </c>
      <c r="U16" s="3"/>
      <c r="V16" s="3"/>
    </row>
    <row r="17" spans="1:22" ht="15" thickBot="1">
      <c r="A17" s="5"/>
      <c r="B17" s="13" t="s">
        <v>2</v>
      </c>
      <c r="C17" s="26">
        <v>5</v>
      </c>
      <c r="D17" s="8">
        <v>2</v>
      </c>
      <c r="E17" s="8">
        <v>3</v>
      </c>
      <c r="F17" s="8">
        <v>3</v>
      </c>
      <c r="G17" s="8">
        <v>3</v>
      </c>
      <c r="H17" s="8"/>
      <c r="I17" s="26">
        <v>6</v>
      </c>
      <c r="J17" s="49" t="s">
        <v>17</v>
      </c>
      <c r="K17" s="49" t="s">
        <v>17</v>
      </c>
      <c r="L17" s="9"/>
      <c r="M17" s="9"/>
      <c r="N17" s="31">
        <f>SUM(C17:I17)</f>
        <v>22</v>
      </c>
      <c r="O17" s="26">
        <f t="shared" si="0"/>
        <v>16</v>
      </c>
      <c r="P17" s="10">
        <v>6</v>
      </c>
      <c r="Q17" s="6"/>
      <c r="R17" s="10"/>
      <c r="S17" s="31"/>
      <c r="T17" s="36"/>
      <c r="U17" s="3"/>
      <c r="V17" s="3"/>
    </row>
    <row r="18" spans="1:22" ht="15" thickBot="1">
      <c r="A18" s="5"/>
      <c r="B18" s="13" t="s">
        <v>23</v>
      </c>
      <c r="C18" s="8">
        <v>80</v>
      </c>
      <c r="D18" s="8">
        <v>32</v>
      </c>
      <c r="E18" s="8">
        <v>40</v>
      </c>
      <c r="F18" s="8">
        <v>47</v>
      </c>
      <c r="G18" s="8">
        <v>34</v>
      </c>
      <c r="H18" s="11"/>
      <c r="I18" s="8">
        <v>58</v>
      </c>
      <c r="J18" s="49">
        <v>26</v>
      </c>
      <c r="K18" s="50">
        <v>13</v>
      </c>
      <c r="L18" s="8"/>
      <c r="M18" s="8"/>
      <c r="N18" s="10">
        <f>SUM(C18:K18)</f>
        <v>330</v>
      </c>
      <c r="O18" s="8">
        <f t="shared" si="0"/>
        <v>233</v>
      </c>
      <c r="P18" s="10">
        <f>SUM(I18:K18)</f>
        <v>97</v>
      </c>
      <c r="Q18" s="3"/>
      <c r="R18" s="10"/>
      <c r="S18" s="31"/>
      <c r="T18" s="36"/>
      <c r="U18" s="3"/>
      <c r="V18" s="3"/>
    </row>
    <row r="19" spans="1:22" ht="15">
      <c r="A19" s="58" t="s">
        <v>18</v>
      </c>
      <c r="B19" s="39" t="s">
        <v>1</v>
      </c>
      <c r="C19" s="40">
        <f aca="true" t="shared" si="1" ref="C19:K19">SUM(C7,C10,C13,C16)</f>
        <v>489</v>
      </c>
      <c r="D19" s="40">
        <f t="shared" si="1"/>
        <v>430</v>
      </c>
      <c r="E19" s="40">
        <f t="shared" si="1"/>
        <v>400</v>
      </c>
      <c r="F19" s="40">
        <f t="shared" si="1"/>
        <v>349</v>
      </c>
      <c r="G19" s="40">
        <f t="shared" si="1"/>
        <v>368</v>
      </c>
      <c r="H19" s="45">
        <f t="shared" si="1"/>
        <v>263</v>
      </c>
      <c r="I19" s="40">
        <f t="shared" si="1"/>
        <v>362</v>
      </c>
      <c r="J19" s="40">
        <f t="shared" si="1"/>
        <v>312</v>
      </c>
      <c r="K19" s="45">
        <f t="shared" si="1"/>
        <v>296</v>
      </c>
      <c r="L19" s="40"/>
      <c r="M19" s="40"/>
      <c r="N19" s="45">
        <f aca="true" t="shared" si="2" ref="N19:P20">SUM(N7,N10,N13,N16)</f>
        <v>3269</v>
      </c>
      <c r="O19" s="40">
        <f t="shared" si="2"/>
        <v>2299</v>
      </c>
      <c r="P19" s="45">
        <f t="shared" si="2"/>
        <v>970</v>
      </c>
      <c r="Q19" s="40"/>
      <c r="R19" s="45">
        <f>SUM(R6:R17)</f>
        <v>63</v>
      </c>
      <c r="S19" s="56">
        <f>SUM(S7:S16)</f>
        <v>20</v>
      </c>
      <c r="T19" s="41">
        <f>SUM(T6:T17)</f>
        <v>1549</v>
      </c>
      <c r="U19" s="3"/>
      <c r="V19" s="3"/>
    </row>
    <row r="20" spans="1:22" ht="15.75" thickBot="1">
      <c r="A20" s="59"/>
      <c r="B20" s="14" t="s">
        <v>2</v>
      </c>
      <c r="C20" s="42">
        <f aca="true" t="shared" si="3" ref="C20:I20">SUM(C8,C11,C14,C17)</f>
        <v>18</v>
      </c>
      <c r="D20" s="42">
        <f t="shared" si="3"/>
        <v>16</v>
      </c>
      <c r="E20" s="42">
        <f t="shared" si="3"/>
        <v>15</v>
      </c>
      <c r="F20" s="42">
        <f t="shared" si="3"/>
        <v>13</v>
      </c>
      <c r="G20" s="42">
        <f t="shared" si="3"/>
        <v>15</v>
      </c>
      <c r="H20" s="46">
        <f t="shared" si="3"/>
        <v>11</v>
      </c>
      <c r="I20" s="42">
        <f t="shared" si="3"/>
        <v>15</v>
      </c>
      <c r="J20" s="44" t="s">
        <v>17</v>
      </c>
      <c r="K20" s="47" t="s">
        <v>17</v>
      </c>
      <c r="L20" s="42"/>
      <c r="M20" s="42"/>
      <c r="N20" s="46">
        <f t="shared" si="2"/>
        <v>103</v>
      </c>
      <c r="O20" s="52">
        <f t="shared" si="2"/>
        <v>88</v>
      </c>
      <c r="P20" s="46">
        <f t="shared" si="2"/>
        <v>15</v>
      </c>
      <c r="Q20" s="42"/>
      <c r="R20" s="46"/>
      <c r="S20" s="57"/>
      <c r="T20" s="43"/>
      <c r="U20" s="3"/>
      <c r="V20" s="3"/>
    </row>
    <row r="21" spans="1:22" ht="12.75" customHeight="1" hidden="1">
      <c r="A21" s="3"/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"/>
      <c r="R21" s="3"/>
      <c r="S21" s="3"/>
      <c r="T21" s="3"/>
      <c r="U21" s="3"/>
      <c r="V21" s="3"/>
    </row>
    <row r="22" spans="1:22" ht="12.75" customHeight="1" hidden="1">
      <c r="A22" s="3"/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  <c r="U22" s="3"/>
      <c r="V22" s="3"/>
    </row>
    <row r="23" spans="1:22" ht="30" customHeight="1" thickBot="1">
      <c r="A23" s="62" t="s">
        <v>25</v>
      </c>
      <c r="R23" s="6"/>
      <c r="S23" s="6"/>
      <c r="T23" s="6"/>
      <c r="U23" s="3"/>
      <c r="V23" s="3"/>
    </row>
    <row r="24" spans="1:22" ht="12.75">
      <c r="A24" s="28"/>
      <c r="B24" s="2"/>
      <c r="C24" s="7"/>
      <c r="D24" s="7"/>
      <c r="E24" s="7"/>
      <c r="F24" s="7"/>
      <c r="G24" s="7"/>
      <c r="H24" s="7"/>
      <c r="I24" s="7"/>
      <c r="J24" s="7"/>
      <c r="K24" s="34"/>
      <c r="L24" s="7"/>
      <c r="M24" s="7"/>
      <c r="N24" s="7"/>
      <c r="O24" s="7" t="s">
        <v>11</v>
      </c>
      <c r="P24" s="34"/>
      <c r="Q24" s="2"/>
      <c r="R24" s="72" t="s">
        <v>3</v>
      </c>
      <c r="S24" s="72"/>
      <c r="T24" s="73"/>
      <c r="U24" s="3"/>
      <c r="V24" s="3"/>
    </row>
    <row r="25" spans="1:22" ht="12.75">
      <c r="A25" s="19" t="s">
        <v>12</v>
      </c>
      <c r="B25" s="15"/>
      <c r="C25" s="16">
        <v>5</v>
      </c>
      <c r="D25" s="16">
        <v>6</v>
      </c>
      <c r="E25" s="16">
        <v>7</v>
      </c>
      <c r="F25" s="16">
        <v>8</v>
      </c>
      <c r="G25" s="16">
        <v>9</v>
      </c>
      <c r="H25" s="17">
        <v>10</v>
      </c>
      <c r="I25" s="16">
        <v>11</v>
      </c>
      <c r="J25" s="16">
        <v>12</v>
      </c>
      <c r="K25" s="17">
        <v>13</v>
      </c>
      <c r="L25" s="16"/>
      <c r="M25" s="16"/>
      <c r="N25" s="17" t="s">
        <v>0</v>
      </c>
      <c r="O25" s="35" t="s">
        <v>15</v>
      </c>
      <c r="P25" s="32" t="s">
        <v>16</v>
      </c>
      <c r="Q25" s="20"/>
      <c r="R25" s="22" t="s">
        <v>4</v>
      </c>
      <c r="S25" s="15" t="s">
        <v>21</v>
      </c>
      <c r="T25" s="21" t="s">
        <v>5</v>
      </c>
      <c r="U25" s="3"/>
      <c r="V25" s="3"/>
    </row>
    <row r="26" spans="1:22" ht="12.75">
      <c r="A26" s="18"/>
      <c r="B26" s="13"/>
      <c r="C26" s="8"/>
      <c r="D26" s="8"/>
      <c r="E26" s="8"/>
      <c r="F26" s="8"/>
      <c r="G26" s="8"/>
      <c r="H26" s="10"/>
      <c r="I26" s="8"/>
      <c r="J26" s="8"/>
      <c r="K26" s="10"/>
      <c r="L26" s="8"/>
      <c r="M26" s="8"/>
      <c r="N26" s="10"/>
      <c r="O26" s="8"/>
      <c r="P26" s="10"/>
      <c r="Q26" s="3"/>
      <c r="R26" s="12"/>
      <c r="S26" s="31"/>
      <c r="T26" s="4"/>
      <c r="U26" s="3"/>
      <c r="V26" s="3"/>
    </row>
    <row r="27" spans="1:22" ht="12.75">
      <c r="A27" s="19" t="s">
        <v>14</v>
      </c>
      <c r="B27" s="64" t="s">
        <v>1</v>
      </c>
      <c r="C27" s="27">
        <v>156</v>
      </c>
      <c r="D27" s="27">
        <v>160</v>
      </c>
      <c r="E27" s="27">
        <v>156</v>
      </c>
      <c r="F27" s="27">
        <v>156</v>
      </c>
      <c r="G27" s="27">
        <v>156</v>
      </c>
      <c r="H27" s="66">
        <v>199</v>
      </c>
      <c r="I27" s="27">
        <v>62</v>
      </c>
      <c r="J27" s="27">
        <v>87</v>
      </c>
      <c r="K27" s="66">
        <v>65</v>
      </c>
      <c r="L27" s="27"/>
      <c r="M27" s="27"/>
      <c r="N27" s="66">
        <f>SUM(C27:M27)</f>
        <v>1197</v>
      </c>
      <c r="O27" s="27">
        <f aca="true" t="shared" si="4" ref="O27:O32">SUM(C27:H27)</f>
        <v>983</v>
      </c>
      <c r="P27" s="66">
        <f>SUM(I27:K27)</f>
        <v>214</v>
      </c>
      <c r="Q27" s="68"/>
      <c r="R27" s="66">
        <v>43</v>
      </c>
      <c r="S27" s="67">
        <v>19</v>
      </c>
      <c r="T27" s="69">
        <v>490</v>
      </c>
      <c r="U27" s="8"/>
      <c r="V27" s="3"/>
    </row>
    <row r="28" spans="1:22" ht="14.25">
      <c r="A28" s="18"/>
      <c r="B28" s="13" t="s">
        <v>2</v>
      </c>
      <c r="C28" s="8">
        <v>6</v>
      </c>
      <c r="D28" s="8">
        <v>6</v>
      </c>
      <c r="E28" s="8">
        <v>6</v>
      </c>
      <c r="F28" s="8">
        <v>6</v>
      </c>
      <c r="G28" s="8">
        <v>6</v>
      </c>
      <c r="H28" s="10">
        <v>8</v>
      </c>
      <c r="I28" s="8">
        <v>3</v>
      </c>
      <c r="J28" s="49" t="s">
        <v>17</v>
      </c>
      <c r="K28" s="51" t="s">
        <v>17</v>
      </c>
      <c r="L28" s="8"/>
      <c r="M28" s="8"/>
      <c r="N28" s="10">
        <f>SUM(C28:M28)</f>
        <v>41</v>
      </c>
      <c r="O28" s="8">
        <f t="shared" si="4"/>
        <v>38</v>
      </c>
      <c r="P28" s="10">
        <f>SUM(I28:K28)</f>
        <v>3</v>
      </c>
      <c r="Q28" s="3"/>
      <c r="R28" s="10"/>
      <c r="S28" s="31"/>
      <c r="T28" s="36"/>
      <c r="U28" s="8"/>
      <c r="V28" s="3"/>
    </row>
    <row r="29" spans="1:22" ht="14.25">
      <c r="A29" s="18"/>
      <c r="B29" s="13" t="s">
        <v>23</v>
      </c>
      <c r="C29" s="8">
        <v>51</v>
      </c>
      <c r="D29" s="8">
        <v>67</v>
      </c>
      <c r="E29" s="8">
        <v>49</v>
      </c>
      <c r="F29" s="8">
        <v>54</v>
      </c>
      <c r="G29" s="8">
        <v>55</v>
      </c>
      <c r="H29" s="10">
        <v>93</v>
      </c>
      <c r="I29" s="8">
        <v>36</v>
      </c>
      <c r="J29" s="49">
        <v>54</v>
      </c>
      <c r="K29" s="51">
        <v>31</v>
      </c>
      <c r="L29" s="8"/>
      <c r="M29" s="8"/>
      <c r="N29" s="10">
        <f>SUM(C29:K29)</f>
        <v>490</v>
      </c>
      <c r="O29" s="8">
        <f t="shared" si="4"/>
        <v>369</v>
      </c>
      <c r="P29" s="10">
        <f>SUM(I29:K29)</f>
        <v>121</v>
      </c>
      <c r="Q29" s="3"/>
      <c r="R29" s="10"/>
      <c r="S29" s="31"/>
      <c r="T29" s="36"/>
      <c r="U29" s="8"/>
      <c r="V29" s="3"/>
    </row>
    <row r="30" spans="1:22" ht="12.75">
      <c r="A30" s="19" t="s">
        <v>13</v>
      </c>
      <c r="B30" s="64" t="s">
        <v>1</v>
      </c>
      <c r="C30" s="27">
        <v>104</v>
      </c>
      <c r="D30" s="27">
        <v>96</v>
      </c>
      <c r="E30" s="27">
        <v>104</v>
      </c>
      <c r="F30" s="27">
        <v>101</v>
      </c>
      <c r="G30" s="27">
        <v>103</v>
      </c>
      <c r="H30" s="66">
        <v>83</v>
      </c>
      <c r="I30" s="27">
        <v>54</v>
      </c>
      <c r="J30" s="27">
        <v>41</v>
      </c>
      <c r="K30" s="66">
        <v>51</v>
      </c>
      <c r="L30" s="27"/>
      <c r="M30" s="27"/>
      <c r="N30" s="66">
        <f>SUM(C30:M30)</f>
        <v>737</v>
      </c>
      <c r="O30" s="27">
        <f t="shared" si="4"/>
        <v>591</v>
      </c>
      <c r="P30" s="66">
        <f>SUM(I30:K30)</f>
        <v>146</v>
      </c>
      <c r="Q30" s="68"/>
      <c r="R30" s="66">
        <v>21</v>
      </c>
      <c r="S30" s="67">
        <v>9</v>
      </c>
      <c r="T30" s="69">
        <v>297</v>
      </c>
      <c r="U30" s="8"/>
      <c r="V30" s="3"/>
    </row>
    <row r="31" spans="1:22" ht="14.25">
      <c r="A31" s="18"/>
      <c r="B31" s="13" t="s">
        <v>2</v>
      </c>
      <c r="C31" s="8">
        <v>4</v>
      </c>
      <c r="D31" s="8">
        <v>4</v>
      </c>
      <c r="E31" s="8">
        <v>4</v>
      </c>
      <c r="F31" s="8">
        <v>4</v>
      </c>
      <c r="G31" s="8">
        <v>4</v>
      </c>
      <c r="H31" s="10">
        <v>4</v>
      </c>
      <c r="I31" s="8">
        <v>2</v>
      </c>
      <c r="J31" s="49" t="s">
        <v>17</v>
      </c>
      <c r="K31" s="51" t="s">
        <v>17</v>
      </c>
      <c r="L31" s="8"/>
      <c r="M31" s="8"/>
      <c r="N31" s="10">
        <f>SUM(C31:M31)</f>
        <v>26</v>
      </c>
      <c r="O31" s="8">
        <f t="shared" si="4"/>
        <v>24</v>
      </c>
      <c r="P31" s="10">
        <v>2</v>
      </c>
      <c r="Q31" s="3"/>
      <c r="R31" s="10"/>
      <c r="S31" s="31"/>
      <c r="T31" s="36"/>
      <c r="U31" s="8"/>
      <c r="V31" s="3"/>
    </row>
    <row r="32" spans="1:22" ht="15" thickBot="1">
      <c r="A32" s="18"/>
      <c r="B32" s="14" t="s">
        <v>23</v>
      </c>
      <c r="C32" s="8">
        <v>38</v>
      </c>
      <c r="D32" s="8">
        <v>27</v>
      </c>
      <c r="E32" s="8">
        <v>42</v>
      </c>
      <c r="F32" s="8">
        <v>40</v>
      </c>
      <c r="G32" s="8">
        <v>37</v>
      </c>
      <c r="H32" s="10">
        <v>30</v>
      </c>
      <c r="I32" s="8">
        <v>27</v>
      </c>
      <c r="J32" s="49">
        <v>28</v>
      </c>
      <c r="K32" s="51">
        <v>28</v>
      </c>
      <c r="L32" s="8"/>
      <c r="M32" s="8"/>
      <c r="N32" s="10">
        <f>SUM(C32:K32)</f>
        <v>297</v>
      </c>
      <c r="O32" s="8">
        <f t="shared" si="4"/>
        <v>214</v>
      </c>
      <c r="P32" s="10">
        <f>SUM(I32:K32)</f>
        <v>83</v>
      </c>
      <c r="Q32" s="3"/>
      <c r="R32" s="10"/>
      <c r="S32" s="10"/>
      <c r="T32" s="36"/>
      <c r="U32" s="8"/>
      <c r="V32" s="3"/>
    </row>
    <row r="33" spans="1:22" ht="15">
      <c r="A33" s="60" t="s">
        <v>18</v>
      </c>
      <c r="B33" s="13" t="s">
        <v>1</v>
      </c>
      <c r="C33" s="40">
        <f aca="true" t="shared" si="5" ref="C33:K33">SUM(C27,C30)</f>
        <v>260</v>
      </c>
      <c r="D33" s="40">
        <f t="shared" si="5"/>
        <v>256</v>
      </c>
      <c r="E33" s="40">
        <f t="shared" si="5"/>
        <v>260</v>
      </c>
      <c r="F33" s="40">
        <f t="shared" si="5"/>
        <v>257</v>
      </c>
      <c r="G33" s="40">
        <f t="shared" si="5"/>
        <v>259</v>
      </c>
      <c r="H33" s="45">
        <f t="shared" si="5"/>
        <v>282</v>
      </c>
      <c r="I33" s="40">
        <f t="shared" si="5"/>
        <v>116</v>
      </c>
      <c r="J33" s="40">
        <f t="shared" si="5"/>
        <v>128</v>
      </c>
      <c r="K33" s="45">
        <f t="shared" si="5"/>
        <v>116</v>
      </c>
      <c r="L33" s="40"/>
      <c r="M33" s="40"/>
      <c r="N33" s="45">
        <f aca="true" t="shared" si="6" ref="N33:P34">SUM(N27,N30)</f>
        <v>1934</v>
      </c>
      <c r="O33" s="40">
        <f t="shared" si="6"/>
        <v>1574</v>
      </c>
      <c r="P33" s="45">
        <f t="shared" si="6"/>
        <v>360</v>
      </c>
      <c r="Q33" s="40"/>
      <c r="R33" s="45">
        <f>SUM(R26:R31)</f>
        <v>64</v>
      </c>
      <c r="S33" s="45">
        <f>SUM(S26:S31)</f>
        <v>28</v>
      </c>
      <c r="T33" s="41">
        <f>SUM(T26:T31)</f>
        <v>787</v>
      </c>
      <c r="U33" s="3"/>
      <c r="V33" s="3"/>
    </row>
    <row r="34" spans="1:22" ht="15.75" thickBot="1">
      <c r="A34" s="61"/>
      <c r="B34" s="14" t="s">
        <v>2</v>
      </c>
      <c r="C34" s="42">
        <f aca="true" t="shared" si="7" ref="C34:I34">SUM(C28,C31)</f>
        <v>10</v>
      </c>
      <c r="D34" s="42">
        <f t="shared" si="7"/>
        <v>10</v>
      </c>
      <c r="E34" s="42">
        <f t="shared" si="7"/>
        <v>10</v>
      </c>
      <c r="F34" s="42">
        <f t="shared" si="7"/>
        <v>10</v>
      </c>
      <c r="G34" s="42">
        <f t="shared" si="7"/>
        <v>10</v>
      </c>
      <c r="H34" s="46">
        <f t="shared" si="7"/>
        <v>12</v>
      </c>
      <c r="I34" s="42">
        <f t="shared" si="7"/>
        <v>5</v>
      </c>
      <c r="J34" s="44" t="s">
        <v>17</v>
      </c>
      <c r="K34" s="47" t="s">
        <v>17</v>
      </c>
      <c r="L34" s="42"/>
      <c r="M34" s="42"/>
      <c r="N34" s="46">
        <f t="shared" si="6"/>
        <v>67</v>
      </c>
      <c r="O34" s="42">
        <f t="shared" si="6"/>
        <v>62</v>
      </c>
      <c r="P34" s="46">
        <f t="shared" si="6"/>
        <v>5</v>
      </c>
      <c r="Q34" s="42"/>
      <c r="R34" s="46"/>
      <c r="S34" s="14"/>
      <c r="T34" s="43"/>
      <c r="U34" s="3"/>
      <c r="V34" s="3"/>
    </row>
    <row r="35" ht="12.75">
      <c r="A35" t="s">
        <v>20</v>
      </c>
    </row>
    <row r="36" ht="16.5" customHeight="1">
      <c r="J36" s="1" t="s">
        <v>19</v>
      </c>
    </row>
    <row r="37" ht="16.5" customHeight="1">
      <c r="J37" s="1" t="s">
        <v>19</v>
      </c>
    </row>
    <row r="38" ht="16.5" customHeight="1"/>
    <row r="39" ht="16.5" customHeight="1"/>
    <row r="40" ht="19.5" customHeight="1"/>
    <row r="48" spans="1:21" ht="12.75">
      <c r="A48" s="3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"/>
      <c r="R48" s="3"/>
      <c r="S48" s="3"/>
      <c r="T48" s="3"/>
      <c r="U48" s="3"/>
    </row>
    <row r="49" spans="1:21" ht="12.75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"/>
      <c r="R49" s="3"/>
      <c r="S49" s="3"/>
      <c r="T49" s="3"/>
      <c r="U49" s="3"/>
    </row>
    <row r="50" spans="1:21" ht="12.75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"/>
      <c r="R50" s="3"/>
      <c r="S50" s="3"/>
      <c r="T50" s="3"/>
      <c r="U50" s="3"/>
    </row>
    <row r="51" spans="1:21" ht="12.75">
      <c r="A51" s="3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"/>
      <c r="R51" s="3"/>
      <c r="S51" s="3"/>
      <c r="T51" s="3"/>
      <c r="U51" s="3"/>
    </row>
  </sheetData>
  <mergeCells count="2">
    <mergeCell ref="R4:T4"/>
    <mergeCell ref="R24:T24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96" r:id="rId1"/>
  <headerFooter alignWithMargins="0">
    <oddFooter>&amp;L&amp;8Fachdienst Schule, Kultur und Sport&amp;C&amp;8Statistik 2006/Stat.11/Gymnasien, Gesamtschulen&amp;R&amp;8Oktober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2006-10-20T10:06:16Z</cp:lastPrinted>
  <dcterms:created xsi:type="dcterms:W3CDTF">2002-07-01T06:25:36Z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