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3975" activeTab="1"/>
  </bookViews>
  <sheets>
    <sheet name="Druckversion ErgHH" sheetId="1" r:id="rId1"/>
    <sheet name="Druckversion InvHH" sheetId="2" r:id="rId2"/>
    <sheet name="Großflecken SPD" sheetId="3" r:id="rId3"/>
    <sheet name="Großflecken CDU" sheetId="4" r:id="rId4"/>
  </sheets>
  <definedNames>
    <definedName name="_xlnm._FilterDatabase" localSheetId="0" hidden="1">'Druckversion ErgHH'!$A$4:$N$18</definedName>
    <definedName name="_xlnm._FilterDatabase" localSheetId="1" hidden="1">'Druckversion InvHH'!$A$4:$N$34</definedName>
    <definedName name="_xlnm.Print_Titles" localSheetId="0">'Druckversion ErgHH'!$4:$4</definedName>
    <definedName name="_xlnm.Print_Titles" localSheetId="1">'Druckversion InvHH'!$4:$4</definedName>
  </definedNames>
  <calcPr fullCalcOnLoad="1"/>
</workbook>
</file>

<file path=xl/sharedStrings.xml><?xml version="1.0" encoding="utf-8"?>
<sst xmlns="http://schemas.openxmlformats.org/spreadsheetml/2006/main" count="463" uniqueCount="245">
  <si>
    <t>Sozialfonds zur Reduzierung von Kinderarmut in NMS</t>
  </si>
  <si>
    <t>Grüne</t>
  </si>
  <si>
    <t>E1</t>
  </si>
  <si>
    <t>E2</t>
  </si>
  <si>
    <t>E3</t>
  </si>
  <si>
    <t>E4</t>
  </si>
  <si>
    <t>E5</t>
  </si>
  <si>
    <t>E6</t>
  </si>
  <si>
    <t>I1</t>
  </si>
  <si>
    <t>I2</t>
  </si>
  <si>
    <t>I3</t>
  </si>
  <si>
    <t>I4</t>
  </si>
  <si>
    <t>I5</t>
  </si>
  <si>
    <t>I6</t>
  </si>
  <si>
    <t>I7</t>
  </si>
  <si>
    <t>I8</t>
  </si>
  <si>
    <t>I9</t>
  </si>
  <si>
    <t>I10</t>
  </si>
  <si>
    <t>I11</t>
  </si>
  <si>
    <t>I12</t>
  </si>
  <si>
    <t>I13</t>
  </si>
  <si>
    <t>I14</t>
  </si>
  <si>
    <t>I15</t>
  </si>
  <si>
    <t>Produkt</t>
  </si>
  <si>
    <t>Konto</t>
  </si>
  <si>
    <t>Bezeichnung</t>
  </si>
  <si>
    <t>Auswirkung</t>
  </si>
  <si>
    <t>Investitions-maßnahme</t>
  </si>
  <si>
    <t>Fraktion</t>
  </si>
  <si>
    <t>NEU</t>
  </si>
  <si>
    <t>Nummer</t>
  </si>
  <si>
    <t>SPD</t>
  </si>
  <si>
    <t>Art des Antrages</t>
  </si>
  <si>
    <t>Neue Maßnahme</t>
  </si>
  <si>
    <t>Antrag/Begründung</t>
  </si>
  <si>
    <t>Änderungsanträge der Fraktionen zum Haushaltsentwurf 2015/2016 (Ergebnisplan)</t>
  </si>
  <si>
    <t>Konzept Schulsozialarbeit</t>
  </si>
  <si>
    <t>2015 alt</t>
  </si>
  <si>
    <t>2015 neu</t>
  </si>
  <si>
    <t>2016 alt</t>
  </si>
  <si>
    <t>2016 neu</t>
  </si>
  <si>
    <t>Die Verwaltung legt der Ratverversammlung nach Vorberatung im SKS-Ausschuss (federführend) und FiWiFö-Ausschuss ein Konzept vor, unter welchen Voraussetzungen die Schulsozialarbeit ausschließlich durch die Stadt wahrgenommen werden könnte. Dabei sind die Vor- und Nachteile gegenüber der bisherigen Regelung darzustellen.</t>
  </si>
  <si>
    <t>Zuwendungen an die DLRG</t>
  </si>
  <si>
    <t>Arbeitsauftrag</t>
  </si>
  <si>
    <t>Erhöhung des Ansatzes in 2015 und 2016</t>
  </si>
  <si>
    <t>Reduzierung des Ansatzes in 2015/2016</t>
  </si>
  <si>
    <t>Kürzung der Mittel für die Investitionsförderung</t>
  </si>
  <si>
    <t>Einstellung der besonderen Leistungsförderung (ab 2011 bereits umgesetzt)</t>
  </si>
  <si>
    <t>Bereits im Entwurf des Haushaltes enthalten.</t>
  </si>
  <si>
    <t>Übungsleiterentschädigung</t>
  </si>
  <si>
    <t>Kürzung der Mittel für die Übungsleiterentschädigung</t>
  </si>
  <si>
    <t>Zuweisungen für Investitionen</t>
  </si>
  <si>
    <t>Kostenersatz von Dritten</t>
  </si>
  <si>
    <t>Erhöhung der Eigenbeteiligung der Schwimmsportvereine von 20% auf 25%.</t>
  </si>
  <si>
    <t>Einsparung in Höhe von 5.375 Euro nach Verlust der Traglufthalle (Sturmschaden)</t>
  </si>
  <si>
    <t>Verkaufserlös Bolzplatz JFH Wittorf inkl. Einsparung Unterhaltungskosten in Höhe von 2.939 Euro.</t>
  </si>
  <si>
    <t>Ehrenpreise</t>
  </si>
  <si>
    <t>Reduzierung des Ansatzes um 2.000 Euro durch Neukonzeptionierung der Sportlerehrung (bereits umgesetzt).</t>
  </si>
  <si>
    <t>Förderung nicht organisierter Sportgruppen usw.</t>
  </si>
  <si>
    <t>Einstellung der Förderung des nicht-organisierten Sports.</t>
  </si>
  <si>
    <t>Die Mittel für den Sozialfonds werden von 5.000 Euro auf 10.000 Euro per anno erhöht.</t>
  </si>
  <si>
    <t>Sonderzuwendung Hospizinitiative</t>
  </si>
  <si>
    <t>Kinder- und Jugendbeteiligung</t>
  </si>
  <si>
    <t>Nicht im Entwurf 2015/2016 enthalten, da der Sachverhalt bereits in den Vorjahren zum Tragen gekommen ist.</t>
  </si>
  <si>
    <t>Betreuungskosten Tagespflege</t>
  </si>
  <si>
    <t>Herausnahme aus Budget</t>
  </si>
  <si>
    <t>Ausstattung der Jugendfeuerwehren</t>
  </si>
  <si>
    <t>Die Aufwendungen für die Jugendfeuerwehren sind innerhalb des Budgets nicht deckungsfähig mit den übrigen Aufwendungen.</t>
  </si>
  <si>
    <t>Sperrung von Mitteln</t>
  </si>
  <si>
    <t>Freiwillige Feuerwehr Gadeland , Erweiterung/Umbau/Sanierung</t>
  </si>
  <si>
    <t>Die Mittel, die den Teilneubau des 3-zügigen Gemeinschaftsschulteils betreffen, werden gesperrt; eine Freigabe der Mittel erfolgt im Schul-, Kultur- und Sportausschuss. Davon ausgenommen sind die notwendigen Planungskosten.</t>
  </si>
  <si>
    <t>Hinweise der Verwaltung</t>
  </si>
  <si>
    <t>Grund- und Gemeinschaftsschule Einfeld, Teilneubau</t>
  </si>
  <si>
    <t>Haushaltsmittel, die das ISEK betreffen, sind nicht deckungsfähig.</t>
  </si>
  <si>
    <t>Streichung der Maßnahme</t>
  </si>
  <si>
    <t>EDV-Straßenkataster (Verkehrszeichen)</t>
  </si>
  <si>
    <t>Umgestaltung Lütjenstraße</t>
  </si>
  <si>
    <t>Aus Sicht der  Verwaltung sollten die Planungskosten (Ansatz 2015) nicht gesperrt werden. Gegen die Sperrung der Baukosten (Ansatz 2016) bestehen keine Bedenken.</t>
  </si>
  <si>
    <t>Erschließung B-Plan 170, Überplanung Scholz-Kaserne</t>
  </si>
  <si>
    <t>Die entsprechenden Haushaltsmittel werden gesperrt. Eine Freigabe erfolgt durch den Bau- Planungs- und Umweltausschuss.</t>
  </si>
  <si>
    <t>Erweiterung der Kanalanlagen auch in Neubaugebieten</t>
  </si>
  <si>
    <t>Die entsprechenden Haushaltsmittel werden gestrichen.</t>
  </si>
  <si>
    <t>Rencks Park</t>
  </si>
  <si>
    <t>Die Haushaltsmittel 312091 und 312092 bezüglich Klosterinsel und Rencks Park werden gestrichen.</t>
  </si>
  <si>
    <t>Klosterinsel</t>
  </si>
  <si>
    <t>Teichuferanlagen</t>
  </si>
  <si>
    <t>Die Haushaltsmittel 312093 bezüglich Teichuferanlage werden gesperrt, eine Freigabe erfolgt durch den Bau- Planungs- und Umweltausschuss nach Vorlage eines mit SWN abgestimmten Konzeptes.</t>
  </si>
  <si>
    <t>Grunderwerb Einfamilienhausbaugrundstücke</t>
  </si>
  <si>
    <t>Fahrbahnsanierung Lindenstraße K9</t>
  </si>
  <si>
    <t>Die Haushaltsmittel werden gesperrt, die Sanierungsmaßnahme der Störbrücke in der Altonaer Straße abgeschlossen ist.</t>
  </si>
  <si>
    <t>Innenstadtgestaltung</t>
  </si>
  <si>
    <t>Großfleckengestaltung</t>
  </si>
  <si>
    <t>Dem Produktbereich 51101 wird ein neues Konto zur Großfleckengestaltung zugeordnet. Die Deckung erfolgt aus den Streichungen folgender Maßnahmen: 810602,6112,312091,2607,2126,2003
Die Mittel werden addiert auf die Haushaltsjahre 2015/2016 verteilt, wie in den gestrichenen Produkten erfolgt.</t>
  </si>
  <si>
    <t>Sperrung von Mitteln und Arbeitsauftrag</t>
  </si>
  <si>
    <t>Diverse Schulen, Baumaßnahmen aus Brandverhütungsschauen</t>
  </si>
  <si>
    <r>
      <t xml:space="preserve">Vorgesehene gesamte Investitionsmaßnahmen im Rahmen der Städtebaufördermittel werden entsprechend den vorgesehenen Maßnahmen (analog etwa der Entwicklungsfläche Nord) in den Haushalt aufgenommen und aufgeführt.
</t>
    </r>
    <r>
      <rPr>
        <b/>
        <sz val="10"/>
        <rFont val="Arial"/>
        <family val="2"/>
      </rPr>
      <t>Begründung siehe Antrag</t>
    </r>
  </si>
  <si>
    <t>Gemeinbedarfseinrichtung Anscharstraße 8-10</t>
  </si>
  <si>
    <t>Stadtmarketing</t>
  </si>
  <si>
    <r>
      <t xml:space="preserve">0164/2013/MV – Streichung des Ansatzes in Höhe von 50.000 Euro jährlich; das Leerstandsmanagement soll im Rahmen der geplanten Neuaufstellung der Wirtschaftsagentur wahrgenommen werden oder die Mittel durch die Neu-Organisation der Wirtschaftsagentur erwirtschaftet werden.
</t>
    </r>
    <r>
      <rPr>
        <b/>
        <sz val="10"/>
        <rFont val="Arial"/>
        <family val="2"/>
      </rPr>
      <t>Begründung siehe Antrag</t>
    </r>
  </si>
  <si>
    <t>Erhöhung des Ansatzes in 2015 und 2016 und Sperrung</t>
  </si>
  <si>
    <t>Zuschuss für City-Management</t>
  </si>
  <si>
    <r>
      <t xml:space="preserve">0177/2013/MV
Zuschuss für City-Management nach dem Wegfall der Mittel des DOC-Investors von bislang 80.000 Euro jährlich zum 31.12.15 -&gt; Sperrung des Ansatzes mit dem Auftrag, die gewünschten Mittel durch Neu-Organisation zu erwirtschaften.
</t>
    </r>
    <r>
      <rPr>
        <b/>
        <sz val="10"/>
        <rFont val="Arial"/>
        <family val="2"/>
      </rPr>
      <t>Begründung siehe Antrag</t>
    </r>
  </si>
  <si>
    <t>E15</t>
  </si>
  <si>
    <t>E16</t>
  </si>
  <si>
    <t>E17</t>
  </si>
  <si>
    <t>E18</t>
  </si>
  <si>
    <t>Besondere Leistungsförderung</t>
  </si>
  <si>
    <t>Die Verwaltung wird beauftragt, den Ist-Zustand der Kinder- und Jugendbeteiligung gem. § 47f GO zu überprüfen und Vorschläge zu entwickeln, wie diese gesetzliche Aufgabe besser und effektiver wahrgenommen werden kann. Dabei ist auch zu untersuchen, ob die Bildung eines Jugendparlaments in Einrichtungen wie KiTas, Schulen und Jugendeinrichtungen ein (Mittel) sein könnte, Demokratie schon von jung auf zu üben.</t>
  </si>
  <si>
    <t>Die Haushaltsmittel für 2015 und 2016 werden gesperrt. Freigabe der Mittel erfolgt durch den Schul-, Kultur- und Sportausschuss nach Vorlage eines Konzeptes für die jeweiligen Haushaltsjahre.
Die Verwaltung wird ferner beauftragt, dem SKSA (federführend), dem BPUA und dem FiWiFöA ein Gesamtkonzept über die notwendigen Baumaßnahmen schnellstmöglich vorzulegen.</t>
  </si>
  <si>
    <r>
      <t xml:space="preserve">Die Finanzmittel für die Maßnahme 141401 werden gesperrt, die Freigabe erfolgt durch den Ausschuss für Feuerwehr, Rettungsdienst und Katastrophenschutz.
</t>
    </r>
    <r>
      <rPr>
        <b/>
        <sz val="10"/>
        <rFont val="Arial"/>
        <family val="2"/>
      </rPr>
      <t>Begründung siehe Antrag</t>
    </r>
  </si>
  <si>
    <t>Bildung einer übergeord-neten Maßnahme</t>
  </si>
  <si>
    <t>Ansatzver-schiebung</t>
  </si>
  <si>
    <t>CDU</t>
  </si>
  <si>
    <t>Großflecken/Innenstadtent-wicklung/Innenstadtgestaltung</t>
  </si>
  <si>
    <t>Verschiebung der Maßnahme</t>
  </si>
  <si>
    <t>Scholz-Kaserne, Grunderwerb/Abriss/Herrichtung</t>
  </si>
  <si>
    <t xml:space="preserve">Die Maßnahme wird in das Haushaltsjahr 2017 verschoben. </t>
  </si>
  <si>
    <t>Neupflasterung Großflecken</t>
  </si>
  <si>
    <t>Es wird eine extra Haushaltsstelle für den gesamten Bereich Großflecken/Innenstadtentwicklung/Innenstadtgestaltung eingerichtet. In dieses Budget werden die Ansätze für 2015/16  der Bereiche B77 810602,  B 178  2212, B 179  2223, B 200  312092 und 312093 aufgenommen. Der Umfang der gestrichenen Ansätze aus B 72  6112 für 2015/16 von jeweils 450 000 € sowie B 72  6114  500 000 € für 2015 bilden den Grundstock für das neue Budget.</t>
  </si>
  <si>
    <t xml:space="preserve">Die Maßnahme wird gestrichen. </t>
  </si>
  <si>
    <t>Grundschulstandort Tungendorf, Umbau Offene Ganztagsschule</t>
  </si>
  <si>
    <t>Streichung der Maßnahme in der mittelfristigen Finanzplanung 2017ff.</t>
  </si>
  <si>
    <t>Düker Ripenstraße</t>
  </si>
  <si>
    <t>SW-Kanäle B-Plan 122, Schwarzer Weg/Niebüller Straße</t>
  </si>
  <si>
    <t>Deckenerneuerung Großflecken, Planung</t>
  </si>
  <si>
    <t>Vorziehen der Maßnahme</t>
  </si>
  <si>
    <t>BW 5-11A, Sanierung Großflecken/Schwale</t>
  </si>
  <si>
    <t>Sanierung Kreuzung L323/B430 Sauberbruchstraße/Max-Johannsen-Brücke</t>
  </si>
  <si>
    <t>Renck´s Park</t>
  </si>
  <si>
    <t>Neubau Brücke im Schwale Park</t>
  </si>
  <si>
    <t>Die Mittel werden gesperrt.</t>
  </si>
  <si>
    <t>Reduzierung des Ansatzes</t>
  </si>
  <si>
    <t>Durchlass Schleusau, Freilegung und Sanierung</t>
  </si>
  <si>
    <t>Der Ansatz wird auf 155.000 Euro in 2015 reduziert.</t>
  </si>
  <si>
    <t>Erneuerung technische Ausrüstung Klärwerk</t>
  </si>
  <si>
    <t>Klärschlammtrocknung und Verbrennung</t>
  </si>
  <si>
    <t>Förderrichtlinie "Jung kauft Alt"</t>
  </si>
  <si>
    <t>Die Förderrichtlinie "Jung kauft Alt" wird beschlossen. Dafür werden 2015/16 je 50 000 € zur Verfügung gestellt. Diese Summe ist durch den geringeren Ansatz aus B 72  6112 gedeckt.</t>
  </si>
  <si>
    <t>Deckelung der Gesamtkosten</t>
  </si>
  <si>
    <t>Sperrung von Mitteln und Prüfauftrag</t>
  </si>
  <si>
    <t>Leerstandsmanagement</t>
  </si>
  <si>
    <r>
      <t xml:space="preserve">Die im Produktbudget 52102 (Stadtentwicklung und Zukunftsaufgaben) eingestellten Mittel für die
neue Aufgabe „Leerstandsmanagement Innenstadt“ (Personal- und Sachkosten von 50.000 €
jährlich; vgl. Mitteilungs-Nr. 0164/2013/MV vom 12.11.2014) werden gesperrt.
Die Freigabe erfolgt – nach Vorberatung im BPUA und FiWiföA – durch die Ratsversammlung.
Die Verwaltung wird mit der Prüfung für den nächsten Doppelhaushalt beauftragt, ob die
Veranschlagung dieser Mittel im Produktbudget 52102 sachlich richtig bzw. sinnhaft ist (oder ob sie
zum Produktbudget 57101 – Wirtschaftsförderung – gehören sollten).
</t>
    </r>
    <r>
      <rPr>
        <b/>
        <sz val="10"/>
        <rFont val="Arial"/>
        <family val="2"/>
      </rPr>
      <t>Begründung siehe Antrag</t>
    </r>
  </si>
  <si>
    <t>Neuer Ansatz</t>
  </si>
  <si>
    <t>Betriebszuschuss</t>
  </si>
  <si>
    <r>
      <t xml:space="preserve">Im Produktbudget 57101 – Wirtschaftsförderung – werden unter Transferaufwendungen (Spalte 15) für die Aufgabe „Citymanagement“ (= Budget für die mit dieser Aufgabe beauftragte WA) jährlich - zusätzlich und neu - 80.000,00 € veranschlagt.
</t>
    </r>
    <r>
      <rPr>
        <b/>
        <sz val="10"/>
        <rFont val="Arial"/>
        <family val="2"/>
      </rPr>
      <t>Begründung siehe Antrag</t>
    </r>
  </si>
  <si>
    <r>
      <t xml:space="preserve">Der Ansatz im Produktbudget 57301 – Unternehmen und Beteiligungen (Seite B 109) - , hier unter Transferaufwendungen (= Spalte 15) für die WA wird um jährlich 80.000,00 reduziert.
</t>
    </r>
    <r>
      <rPr>
        <b/>
        <sz val="10"/>
        <rFont val="Arial"/>
        <family val="2"/>
      </rPr>
      <t>Begründung siehe Antrag</t>
    </r>
  </si>
  <si>
    <t>Streichung des Ansatzes</t>
  </si>
  <si>
    <t>Wirtschaftsförderung</t>
  </si>
  <si>
    <t>Der Ansatz im Produktbudget 57301 – Unternehmen und Beteiligungen (Seite B 109) - , hier unter Transferaufwendungen (= Spalte 15) für die WA wird entsprechend reduziert, d.h. im Ergebnis auf Null (oder als Erinnerungsposition für einen eventeull notwendig werdenen Betriebszuschuss auf 100 €) gesetzt.</t>
  </si>
  <si>
    <t>Prüfauftrag</t>
  </si>
  <si>
    <t>Aufgabenbudgets für Beteiligungen</t>
  </si>
  <si>
    <t>Die Verwaltung wird mit der Prüfung beauftragt, ob der mit den Ziffern 2. und 3. verfolgte Ansatz auch für die anderen Beteiligungen der Stadt mit einem Zuschussbedarf sachgerecht ist und im nächsten Doppel-HH zu verfolgen ist.</t>
  </si>
  <si>
    <t>Fortsetzung der AG Transparenz</t>
  </si>
  <si>
    <t>Die Arbeitsgruppe "Transparenz" wird fortgesetzt.</t>
  </si>
  <si>
    <t>siehe Antrag</t>
  </si>
  <si>
    <t>Die Haushaltsmittel werden gesperrt. Die Freigabe erfolgt durch die Ratsversammlung.</t>
  </si>
  <si>
    <t>siehe auch Antrag I1</t>
  </si>
  <si>
    <r>
      <t xml:space="preserve">Es wird gebeten, jeweils 100.000 EUR für 2015 und 2016 von der Sperre auszunehmen, da sich nach der Durchführung von Brandverhütungsschauen zum Teil unabwendbare Baumaßnahmen ergeben können. Es wird darüber hinaus gebeten, die Vorlage des geforderten Baugesamtkonzeptes auf den BPU-Ausschuss zu beschränken.
</t>
    </r>
    <r>
      <rPr>
        <b/>
        <sz val="10"/>
        <rFont val="Arial"/>
        <family val="2"/>
      </rPr>
      <t>siehe auch Antrag I2</t>
    </r>
  </si>
  <si>
    <t>Elly-Heuss-Knapp-Schule, Energetische Sanierung</t>
  </si>
  <si>
    <t>Theoder-Litt-Schule, Neubau Verbindungsbau</t>
  </si>
  <si>
    <t>Im Antrag ist die Rede von dem Neubau eines Verwaltungsbgebäudes; es wird aber davon ausgegangen, dass die Maßnahme 113004 gemeint ist.</t>
  </si>
  <si>
    <t>Kita Gartenstadt, Erweiterung</t>
  </si>
  <si>
    <t>Gebäude Meßtorffweg, Grundsanierung</t>
  </si>
  <si>
    <t xml:space="preserve">Fahrbahnerneuerung Roschdohler Weg </t>
  </si>
  <si>
    <t>Sanierung Kieler Straße zwischen Stover Weg und Einfelder Schanze</t>
  </si>
  <si>
    <t>Sanierung undichter SW-/Grundstücksanschlusskanäle</t>
  </si>
  <si>
    <t>Mehrzweckfahrzeug</t>
  </si>
  <si>
    <t>Im Antrag ist die Rede von einer Maßnahme Mehrzweckfahrzeug auf Seite B 136. Auf dieser Seite findet sich allerdings keine solche Maßnahme. Es wird davon ausgegangen, dass Maßnahme auf der Seite B 126 gemeint ist.
Bei dieser Maßnahme handelt es sich allerdings um mehrere Fahrzeuge im Wert von ja 220.000 Euro.</t>
  </si>
  <si>
    <t>Reduzierung des Ansatzes in 2015 um 120.000 Euro.</t>
  </si>
  <si>
    <t xml:space="preserve"> Eine Ausnahme von der Budgetierung hätte unter Umständen den Nachteil, dass Ausgaben für die Jugendfeuerwehren, welche über dem Ansatz des Kontos liegen, nicht aus anderen Konten gedeckt werden könnten.</t>
  </si>
  <si>
    <t>Verkaufserlös Bolzplatz</t>
  </si>
  <si>
    <t>E7</t>
  </si>
  <si>
    <t>E8</t>
  </si>
  <si>
    <t>E9</t>
  </si>
  <si>
    <t>E10</t>
  </si>
  <si>
    <t>E11</t>
  </si>
  <si>
    <t>E12</t>
  </si>
  <si>
    <t>E13</t>
  </si>
  <si>
    <t>E14</t>
  </si>
  <si>
    <r>
      <rPr>
        <b/>
        <sz val="10"/>
        <rFont val="Arial"/>
        <family val="2"/>
      </rPr>
      <t>Es wird davon ausgegangen, dass das Produkt 51102 gemeint ist und nicht 52102.</t>
    </r>
    <r>
      <rPr>
        <sz val="10"/>
        <rFont val="Arial"/>
        <family val="2"/>
      </rPr>
      <t xml:space="preserve">
In der Veränderungsliste der Verwaltung zum Haushalt 2015/2016 sind diese Mittel bereits im Produkt 57101 veranschlagt.
</t>
    </r>
    <r>
      <rPr>
        <b/>
        <sz val="10"/>
        <rFont val="Arial"/>
        <family val="2"/>
      </rPr>
      <t>Achtung: Antrag E10 (Streichung)</t>
    </r>
  </si>
  <si>
    <t>Zusammen mit E 12
siehe auch Antrag E15</t>
  </si>
  <si>
    <t>Wenn Antrag E12 beschlossen wird, entsprechen jeweils um 80.000 Euro reduziert.</t>
  </si>
  <si>
    <t>zu E6</t>
  </si>
  <si>
    <t>Die Verwaltung wird beauftragt, mit dem KSV einen neuen Vertrag für die Jahre 2015-2018 zu schließen mit dem Ziel die unten stehenden Einsparpotentiale zu vereinbaren. Die Ansätze sind soweit nicht bereits geschehen in den Haushaltsplan 2015/2016 aufzunehmen.
Weiterhin sind als Zieldefinition weitere Konsolidierungserfolge vertraglich in Aussicht zu stellen.
Ebenso soll es eine Regelung geben, nach der die durch die Aufgabe von Sportstätten von der Stadt erzielten Gewinne aus Verkäufen zu etwa 50% dem Sport als zusätzliche Investitionszuschüsse zur Verfügung gestellt werden. Die dazu erforderlichen Ausführungsbestimmungen sollen in den zu überarbeitenden Sportförderrichtlinien festgelegt werden.</t>
  </si>
  <si>
    <t>GS1</t>
  </si>
  <si>
    <t>GS2</t>
  </si>
  <si>
    <t>GS3</t>
  </si>
  <si>
    <t>GS4</t>
  </si>
  <si>
    <t>GS5</t>
  </si>
  <si>
    <t>GS6</t>
  </si>
  <si>
    <t>GS7</t>
  </si>
  <si>
    <t xml:space="preserve">
Aus Sicht der Verwaltung bestehen Bedenken, eine “Innenstadtgestaltung” auf den Großflecken zu begrenzen. Die zur Streichung vorgesehenen Haushaltsansätze nicht in Gänze unverzichtbar.</t>
  </si>
  <si>
    <r>
      <t xml:space="preserve">Aus Sicht der Verwaltung bestehen erhebliche Bedenken gegen die Streichung des Haushaltsansatzes. Insbesondere ist ein Haushaltsansatz auch erforderlich, um einzelne (auch bebaute) Grundstücke erwerben zu können, um z.B. Erschließungsmaßnahmen für Nachverdichtungen (“Blockinnenentwicklung”) herstellen zu können. Darüber hinaus bietet der Haushaltsansatz auch Möglichkeiten, steuernd auf Standorte von Wohnbebauung einwirken zu können und eine Abhängigkeit von Investoren zu minimieren.
</t>
    </r>
    <r>
      <rPr>
        <b/>
        <sz val="10"/>
        <rFont val="Arial"/>
        <family val="2"/>
      </rPr>
      <t>Denkbar wäre allerdings für 2015 und 2016 jeweils eine Halbierung des Haushaltsansatzes.</t>
    </r>
  </si>
  <si>
    <r>
      <t xml:space="preserve">Aus Sicht der Verwaltung können die Ansätze nur teilweise gestrichen werden. </t>
    </r>
    <r>
      <rPr>
        <b/>
        <sz val="10"/>
        <rFont val="Arial"/>
        <family val="2"/>
      </rPr>
      <t>Erforderlich sind auf jeden Fall die Ansätze in Höhe von jeweils 20.000 EUR für 2015 und 2016.</t>
    </r>
  </si>
  <si>
    <r>
      <t xml:space="preserve">Aus Sicht der Verwaltung können die Haushaltsmittel nicht komplett gestrichen werden. </t>
    </r>
    <r>
      <rPr>
        <b/>
        <sz val="10"/>
        <rFont val="Arial"/>
        <family val="2"/>
      </rPr>
      <t>Zumindest der halbe Ansatz wäre erforderlich.</t>
    </r>
  </si>
  <si>
    <t>GC1</t>
  </si>
  <si>
    <t>GC2</t>
  </si>
  <si>
    <t>GC3</t>
  </si>
  <si>
    <t>GC4</t>
  </si>
  <si>
    <t>GC5</t>
  </si>
  <si>
    <t>GC6</t>
  </si>
  <si>
    <t>GC7</t>
  </si>
  <si>
    <t>GC8</t>
  </si>
  <si>
    <t>GC9</t>
  </si>
  <si>
    <r>
      <t xml:space="preserve">Für die teilweise Neupflasterung des Großfleckens werden aus diesem Budget </t>
    </r>
    <r>
      <rPr>
        <b/>
        <sz val="10"/>
        <rFont val="Arial"/>
        <family val="2"/>
      </rPr>
      <t>(siehe GC1)</t>
    </r>
    <r>
      <rPr>
        <sz val="10"/>
        <rFont val="Arial"/>
        <family val="2"/>
      </rPr>
      <t xml:space="preserve"> 2015/16  zunächst 1,2 Mill. € zur Verfügung gestellt.</t>
    </r>
  </si>
  <si>
    <t>I16</t>
  </si>
  <si>
    <t>I17</t>
  </si>
  <si>
    <t>I18</t>
  </si>
  <si>
    <t>I19</t>
  </si>
  <si>
    <t>I20</t>
  </si>
  <si>
    <t>I21</t>
  </si>
  <si>
    <t>I22</t>
  </si>
  <si>
    <t>I23</t>
  </si>
  <si>
    <t>I24</t>
  </si>
  <si>
    <t>I25</t>
  </si>
  <si>
    <t>I26</t>
  </si>
  <si>
    <t>I27</t>
  </si>
  <si>
    <t>I28</t>
  </si>
  <si>
    <t>I29</t>
  </si>
  <si>
    <t>I30</t>
  </si>
  <si>
    <t>I31</t>
  </si>
  <si>
    <r>
      <t xml:space="preserve">Die Maßnahme wird gestrichen. Die Mittel gehen zu 450.000 Euro zu </t>
    </r>
    <r>
      <rPr>
        <b/>
        <sz val="10"/>
        <rFont val="Arial"/>
        <family val="2"/>
      </rPr>
      <t>GC1</t>
    </r>
    <r>
      <rPr>
        <sz val="10"/>
        <rFont val="Arial"/>
        <family val="2"/>
      </rPr>
      <t xml:space="preserve"> über und zu 50.000 Euro zu </t>
    </r>
    <r>
      <rPr>
        <b/>
        <sz val="10"/>
        <rFont val="Arial"/>
        <family val="2"/>
      </rPr>
      <t>I13</t>
    </r>
    <r>
      <rPr>
        <sz val="10"/>
        <rFont val="Arial"/>
        <family val="2"/>
      </rPr>
      <t xml:space="preserve"> über.</t>
    </r>
  </si>
  <si>
    <r>
      <t xml:space="preserve">Aus der Finanzplanung 2017 in Höhe von 160.000 Euro werden 100.000 Euro vorgezogen und gehen in </t>
    </r>
    <r>
      <rPr>
        <b/>
        <sz val="10"/>
        <rFont val="Arial"/>
        <family val="2"/>
      </rPr>
      <t xml:space="preserve">GC1 </t>
    </r>
    <r>
      <rPr>
        <sz val="10"/>
        <rFont val="Arial"/>
        <family val="2"/>
      </rPr>
      <t>auf.</t>
    </r>
  </si>
  <si>
    <t>Hängt zusammen mit GC3</t>
  </si>
  <si>
    <t>Wenn I17 beschlossen wird, wird der reduzierte Ansatz gesperrt.</t>
  </si>
  <si>
    <t>Falls Antrag GC8 beschlossen entfällt dieser Antrag!</t>
  </si>
  <si>
    <t>Falls Antrag GC9 beschlossen entfällt dieser Antrag!</t>
  </si>
  <si>
    <t xml:space="preserve">Die genannten Produktkontennummern müßten aus Sicht der Verwaltung wie folgt berichtigt werden:
Das Produktkonto 36501 2000 5318060 (Aufwendungen für Randzeitenbetreuung KTP) ist um 50.000 EUR zu erhöhen.
Das Produktkonto 36501 1000 5318000 (Zuschüsse an Träger Kindertageseinrichtungen) ist um 50.000 EUR zu reduzieren.
</t>
  </si>
  <si>
    <t>Einsparung durch Verlust Traglufthalle</t>
  </si>
  <si>
    <t>ISEK</t>
  </si>
  <si>
    <t>Änderungsanträge der Fraktionen zum Haushaltsentwurf 2015/2016 (Investitionen) ohne Maßnahme Innenstadt</t>
  </si>
  <si>
    <t>Änderungsanträge der SPD-Fraktion zum Haushaltsentwurf 2015/2016 betrifft neue Maßnahme Innenstadt</t>
  </si>
  <si>
    <t>Änderungsanträge der CDU-Fraktion zum Haushaltsentwurf 2015/2016 betrifft neue Maßnahme Innenstadt</t>
  </si>
  <si>
    <r>
      <t xml:space="preserve">Das Produktkonto 365012000.5318050 ist um 50.000 Euro zu erhöhen, das Produktkonto 365012000.5318050 ist um 50.000 Euro zu reduzieren zur Erhöhung des Stundensatzes für Kindertagespflege zu Randzeiten.
</t>
    </r>
    <r>
      <rPr>
        <b/>
        <sz val="10"/>
        <rFont val="Arial"/>
        <family val="2"/>
      </rPr>
      <t>Begründung siehe Antrag</t>
    </r>
  </si>
  <si>
    <t>Der Hospizinitiative wird ein einmaliger Zuschuss von je 5.000 Euro in den Jahren 2015/2016 gewährt.</t>
  </si>
  <si>
    <r>
      <t xml:space="preserve">Entsprechend dem, was unter Antrag </t>
    </r>
    <r>
      <rPr>
        <b/>
        <sz val="10"/>
        <rFont val="Arial"/>
        <family val="2"/>
      </rPr>
      <t xml:space="preserve">E11 </t>
    </r>
    <r>
      <rPr>
        <sz val="10"/>
        <rFont val="Arial"/>
        <family val="2"/>
      </rPr>
      <t>ausgeführt ist, werden im Produktbudget 57101 – Wirtschaftsförderung – hier unter Transferaufwendungen (Spalte 15) für die Aufgabe „Wirtschaftsförderung“ (= Budget für die mit dieser Aufgabe betraute WA) Mittel für 2015 von 516.300 € (oder 516.200 €) und für 2016 von 498.700 € (oder 498.600 €) veranschlagt.</t>
    </r>
  </si>
  <si>
    <t>Der Ansatz soll in den Haushaltsjahren 2015/2016 von derzeit je 3.500,- € auf jeweils 5.000,- € erhöht werden.</t>
  </si>
  <si>
    <t>Die Maßnahme wird in der Finanzplanung der Jahre 2018 und 2019 gestrichen.</t>
  </si>
  <si>
    <t>Brückenabriss und Neubau eines beschrankten Bahnübergangs an der Rendsburger Straße</t>
  </si>
  <si>
    <t>Für den Brückenabriss und  die Planung  eines beschrankten Bahnübergangs in der Rendsburger Str. werden in 2015 100 000 € zur Verfügung gestellt.
Für 2016 werden für die Herstellung eines beschrankten Bahnübergangs 400 000 € zur Verfügung gestellt. Eine  Beteiligung der Bahn an der Installation des beschrankten Übergangs wird erwartet und gegen gerechnet.</t>
  </si>
  <si>
    <t>I32</t>
  </si>
  <si>
    <t>Neubau Kunstrasenplatz Städtisches stadion</t>
  </si>
  <si>
    <t>Falls Antrag GS7 beschlossen entfällt dieser Antrag!</t>
  </si>
  <si>
    <t>Die Haushaltsmittel werden gesperrt.</t>
  </si>
  <si>
    <t>Die Gesamtkosten des Neubaus der GuG Einfeld wird auf 8,7 Mill € begrenzt.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</si>
</sst>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 yyyy"/>
    <numFmt numFmtId="165" formatCode="&quot;Ja&quot;;&quot;Ja&quot;;&quot;Nein&quot;"/>
    <numFmt numFmtId="166" formatCode="&quot;Wahr&quot;;&quot;Wahr&quot;;&quot;Falsch&quot;"/>
    <numFmt numFmtId="167" formatCode="&quot;Ein&quot;;&quot;Ein&quot;;&quot;Aus&quot;"/>
    <numFmt numFmtId="168" formatCode="[$€-2]\ #,##0.00_);[Red]\([$€-2]\ #,##0.00\)"/>
  </numFmts>
  <fonts count="43">
    <font>
      <sz val="10"/>
      <name val="Arial"/>
      <family val="0"/>
    </font>
    <font>
      <b/>
      <sz val="10"/>
      <name val="Arial"/>
      <family val="2"/>
    </font>
    <font>
      <sz val="8"/>
      <name val="Arial"/>
      <family val="0"/>
    </font>
    <font>
      <b/>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0"/>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thin"/>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0" fontId="28" fillId="0" borderId="0" applyNumberForma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84">
    <xf numFmtId="0" fontId="0" fillId="0" borderId="0" xfId="0" applyAlignment="1">
      <alignment/>
    </xf>
    <xf numFmtId="3" fontId="0" fillId="0" borderId="10" xfId="0" applyNumberFormat="1" applyFont="1" applyBorder="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0" fillId="0" borderId="10" xfId="0" applyBorder="1" applyAlignment="1">
      <alignment horizontal="center" vertical="top"/>
    </xf>
    <xf numFmtId="3" fontId="0" fillId="0" borderId="10" xfId="0" applyNumberFormat="1" applyBorder="1" applyAlignment="1">
      <alignment horizontal="center" vertical="top"/>
    </xf>
    <xf numFmtId="0" fontId="0" fillId="0" borderId="10" xfId="0" applyBorder="1" applyAlignment="1">
      <alignment vertical="top"/>
    </xf>
    <xf numFmtId="0" fontId="0" fillId="0" borderId="10" xfId="0" applyBorder="1" applyAlignment="1">
      <alignment vertical="top" wrapText="1"/>
    </xf>
    <xf numFmtId="3" fontId="0" fillId="0" borderId="10" xfId="0" applyNumberFormat="1" applyBorder="1" applyAlignment="1">
      <alignment vertical="top"/>
    </xf>
    <xf numFmtId="0" fontId="0" fillId="0" borderId="0" xfId="0" applyFill="1" applyAlignment="1">
      <alignment vertical="top"/>
    </xf>
    <xf numFmtId="3" fontId="0" fillId="0" borderId="10" xfId="0" applyNumberFormat="1" applyFont="1" applyBorder="1" applyAlignment="1">
      <alignment vertical="top"/>
    </xf>
    <xf numFmtId="0" fontId="0" fillId="0" borderId="10" xfId="0" applyFont="1" applyBorder="1" applyAlignment="1">
      <alignment vertical="top" wrapText="1"/>
    </xf>
    <xf numFmtId="0" fontId="0" fillId="0" borderId="10" xfId="0" applyFill="1" applyBorder="1" applyAlignment="1">
      <alignment horizontal="right" vertical="top" wrapText="1"/>
    </xf>
    <xf numFmtId="0" fontId="0" fillId="0" borderId="10" xfId="0" applyFill="1" applyBorder="1" applyAlignment="1">
      <alignment horizontal="right" vertical="top"/>
    </xf>
    <xf numFmtId="3" fontId="0" fillId="0" borderId="10" xfId="0" applyNumberFormat="1" applyFill="1" applyBorder="1" applyAlignment="1">
      <alignment vertical="top"/>
    </xf>
    <xf numFmtId="0" fontId="0" fillId="0" borderId="0" xfId="0" applyFont="1" applyAlignment="1">
      <alignment vertical="top"/>
    </xf>
    <xf numFmtId="0" fontId="0" fillId="0" borderId="10" xfId="0" applyBorder="1" applyAlignment="1">
      <alignment horizontal="right" vertical="top"/>
    </xf>
    <xf numFmtId="3" fontId="0" fillId="0" borderId="10" xfId="0" applyNumberFormat="1" applyFont="1" applyBorder="1" applyAlignment="1">
      <alignment horizontal="center" vertical="top"/>
    </xf>
    <xf numFmtId="3" fontId="1" fillId="0" borderId="10" xfId="0" applyNumberFormat="1" applyFont="1" applyBorder="1" applyAlignment="1">
      <alignment vertical="top"/>
    </xf>
    <xf numFmtId="0" fontId="1" fillId="0" borderId="0" xfId="0" applyFont="1" applyFill="1" applyAlignment="1">
      <alignment vertical="top"/>
    </xf>
    <xf numFmtId="0" fontId="1" fillId="0" borderId="0" xfId="0" applyFont="1" applyAlignment="1">
      <alignment horizontal="center" vertical="top" wrapText="1"/>
    </xf>
    <xf numFmtId="3" fontId="1" fillId="0" borderId="10" xfId="0" applyNumberFormat="1" applyFont="1" applyBorder="1" applyAlignment="1">
      <alignment horizontal="center" vertical="top" wrapText="1"/>
    </xf>
    <xf numFmtId="3" fontId="0" fillId="0" borderId="10" xfId="0" applyNumberFormat="1" applyFill="1" applyBorder="1" applyAlignment="1">
      <alignment horizontal="right" vertical="top"/>
    </xf>
    <xf numFmtId="3" fontId="1" fillId="0" borderId="11" xfId="0" applyNumberFormat="1" applyFont="1" applyBorder="1" applyAlignment="1">
      <alignment horizontal="center" vertical="top" wrapText="1"/>
    </xf>
    <xf numFmtId="3" fontId="1" fillId="0" borderId="11" xfId="0" applyNumberFormat="1" applyFont="1" applyBorder="1" applyAlignment="1">
      <alignment vertical="top"/>
    </xf>
    <xf numFmtId="3" fontId="0" fillId="0" borderId="11" xfId="0" applyNumberFormat="1" applyFont="1" applyBorder="1" applyAlignment="1">
      <alignment vertical="top" wrapText="1"/>
    </xf>
    <xf numFmtId="0" fontId="0" fillId="0" borderId="12" xfId="0" applyBorder="1" applyAlignment="1">
      <alignment vertical="top" wrapText="1"/>
    </xf>
    <xf numFmtId="0" fontId="0" fillId="0" borderId="12" xfId="0" applyFill="1" applyBorder="1" applyAlignment="1">
      <alignment vertical="top" wrapText="1"/>
    </xf>
    <xf numFmtId="3" fontId="1" fillId="0" borderId="13" xfId="0" applyNumberFormat="1" applyFont="1" applyBorder="1" applyAlignment="1">
      <alignment horizontal="center" vertical="top" wrapText="1"/>
    </xf>
    <xf numFmtId="3" fontId="0" fillId="0" borderId="13" xfId="0" applyNumberFormat="1" applyBorder="1" applyAlignment="1">
      <alignment vertical="top"/>
    </xf>
    <xf numFmtId="3" fontId="1" fillId="0" borderId="13" xfId="0" applyNumberFormat="1" applyFont="1" applyBorder="1" applyAlignment="1">
      <alignment vertical="top"/>
    </xf>
    <xf numFmtId="3" fontId="0" fillId="0" borderId="13" xfId="0" applyNumberFormat="1" applyFont="1" applyBorder="1" applyAlignment="1">
      <alignment vertical="top" wrapText="1"/>
    </xf>
    <xf numFmtId="0" fontId="1" fillId="0" borderId="12" xfId="0" applyFont="1" applyBorder="1" applyAlignment="1">
      <alignment vertical="top" wrapText="1"/>
    </xf>
    <xf numFmtId="0" fontId="0" fillId="0" borderId="11" xfId="0" applyBorder="1" applyAlignment="1">
      <alignment horizontal="center" vertical="top"/>
    </xf>
    <xf numFmtId="0" fontId="0" fillId="0" borderId="14" xfId="0" applyBorder="1" applyAlignment="1">
      <alignment vertical="top" wrapText="1"/>
    </xf>
    <xf numFmtId="0" fontId="0" fillId="0" borderId="15" xfId="0" applyFont="1" applyBorder="1" applyAlignment="1">
      <alignment horizontal="center" vertical="top"/>
    </xf>
    <xf numFmtId="0" fontId="0" fillId="0" borderId="12" xfId="0" applyFont="1" applyBorder="1" applyAlignment="1">
      <alignment vertical="top" wrapText="1"/>
    </xf>
    <xf numFmtId="0" fontId="0" fillId="0" borderId="10" xfId="0" applyFont="1" applyFill="1" applyBorder="1" applyAlignment="1">
      <alignment vertical="top" wrapText="1"/>
    </xf>
    <xf numFmtId="0" fontId="0" fillId="0" borderId="16" xfId="0" applyFont="1" applyBorder="1" applyAlignment="1">
      <alignment horizontal="center" vertical="top"/>
    </xf>
    <xf numFmtId="3" fontId="0" fillId="0" borderId="11" xfId="0" applyNumberFormat="1" applyFont="1" applyBorder="1" applyAlignment="1">
      <alignment horizontal="center" vertical="top"/>
    </xf>
    <xf numFmtId="0" fontId="0" fillId="0" borderId="10" xfId="0" applyFont="1" applyBorder="1" applyAlignment="1">
      <alignment horizontal="center" vertical="top"/>
    </xf>
    <xf numFmtId="0" fontId="0" fillId="0" borderId="10" xfId="0" applyFill="1" applyBorder="1" applyAlignment="1">
      <alignment horizontal="center" vertical="top" wrapText="1"/>
    </xf>
    <xf numFmtId="0" fontId="0" fillId="0" borderId="10" xfId="0" applyFill="1" applyBorder="1" applyAlignment="1">
      <alignment horizontal="center" vertical="top"/>
    </xf>
    <xf numFmtId="0" fontId="0" fillId="0" borderId="11" xfId="0" applyFont="1" applyBorder="1" applyAlignment="1">
      <alignment horizontal="center" vertical="top"/>
    </xf>
    <xf numFmtId="0" fontId="0" fillId="0" borderId="11" xfId="0" applyFont="1" applyBorder="1" applyAlignment="1">
      <alignment vertical="top" wrapText="1"/>
    </xf>
    <xf numFmtId="3" fontId="0" fillId="0" borderId="13" xfId="0" applyNumberFormat="1" applyFont="1" applyBorder="1" applyAlignment="1">
      <alignment horizontal="center" vertical="top"/>
    </xf>
    <xf numFmtId="0" fontId="0" fillId="0" borderId="13"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horizontal="center" vertical="top"/>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0" xfId="0" applyFont="1" applyFill="1" applyBorder="1" applyAlignment="1">
      <alignment vertical="top"/>
    </xf>
    <xf numFmtId="0" fontId="0" fillId="0" borderId="13" xfId="0" applyFill="1" applyBorder="1" applyAlignment="1">
      <alignment horizontal="right" vertical="top"/>
    </xf>
    <xf numFmtId="3" fontId="0" fillId="0" borderId="13" xfId="0" applyNumberFormat="1" applyFill="1" applyBorder="1" applyAlignment="1">
      <alignment vertical="top"/>
    </xf>
    <xf numFmtId="0" fontId="0" fillId="0" borderId="13" xfId="0" applyFill="1" applyBorder="1" applyAlignment="1">
      <alignment horizontal="right" vertical="top" wrapText="1"/>
    </xf>
    <xf numFmtId="0" fontId="0" fillId="0" borderId="13" xfId="0" applyFont="1" applyFill="1" applyBorder="1" applyAlignment="1">
      <alignment vertical="top" wrapText="1"/>
    </xf>
    <xf numFmtId="0" fontId="0" fillId="0" borderId="0" xfId="0" applyFont="1" applyAlignment="1">
      <alignment horizontal="center" vertical="top"/>
    </xf>
    <xf numFmtId="0" fontId="0" fillId="0" borderId="0" xfId="0" applyFont="1" applyAlignment="1">
      <alignment vertical="top" wrapText="1"/>
    </xf>
    <xf numFmtId="0" fontId="0" fillId="0" borderId="10" xfId="0" applyFont="1" applyBorder="1" applyAlignment="1">
      <alignment horizontal="right" vertical="top"/>
    </xf>
    <xf numFmtId="0" fontId="0" fillId="0" borderId="10" xfId="0" applyFont="1" applyBorder="1" applyAlignment="1">
      <alignment vertical="top"/>
    </xf>
    <xf numFmtId="0" fontId="1" fillId="33" borderId="19" xfId="0" applyFont="1" applyFill="1" applyBorder="1" applyAlignment="1">
      <alignment horizontal="center" vertical="top"/>
    </xf>
    <xf numFmtId="0" fontId="1" fillId="33" borderId="20" xfId="0" applyFont="1" applyFill="1" applyBorder="1" applyAlignment="1">
      <alignment horizontal="center" vertical="top"/>
    </xf>
    <xf numFmtId="0" fontId="1" fillId="33" borderId="20" xfId="0" applyFont="1" applyFill="1" applyBorder="1" applyAlignment="1">
      <alignment horizontal="center" vertical="top" wrapText="1"/>
    </xf>
    <xf numFmtId="0" fontId="1" fillId="33" borderId="21" xfId="0" applyFont="1" applyFill="1" applyBorder="1" applyAlignment="1">
      <alignment horizontal="center" vertical="top" wrapText="1"/>
    </xf>
    <xf numFmtId="0" fontId="1" fillId="0" borderId="11" xfId="0" applyFont="1" applyBorder="1" applyAlignment="1">
      <alignment horizontal="center" vertical="top" wrapText="1"/>
    </xf>
    <xf numFmtId="0" fontId="0" fillId="0" borderId="11" xfId="0" applyBorder="1" applyAlignment="1">
      <alignment vertical="top"/>
    </xf>
    <xf numFmtId="0" fontId="1" fillId="0" borderId="11" xfId="0" applyFont="1" applyBorder="1" applyAlignment="1">
      <alignment vertical="top"/>
    </xf>
    <xf numFmtId="0" fontId="1" fillId="0" borderId="10" xfId="0" applyFont="1" applyBorder="1" applyAlignment="1">
      <alignment horizontal="center" vertical="top" wrapText="1"/>
    </xf>
    <xf numFmtId="0" fontId="0" fillId="0" borderId="10" xfId="0" applyFill="1" applyBorder="1" applyAlignment="1">
      <alignment vertical="top"/>
    </xf>
    <xf numFmtId="0" fontId="1" fillId="0" borderId="11" xfId="0" applyFont="1" applyFill="1" applyBorder="1" applyAlignment="1">
      <alignment vertical="top"/>
    </xf>
    <xf numFmtId="0" fontId="0" fillId="0" borderId="11" xfId="0" applyFill="1" applyBorder="1" applyAlignment="1">
      <alignment vertical="top"/>
    </xf>
    <xf numFmtId="0" fontId="0" fillId="0" borderId="13" xfId="0" applyFont="1" applyFill="1" applyBorder="1" applyAlignment="1">
      <alignment horizontal="right" vertical="top"/>
    </xf>
    <xf numFmtId="3" fontId="0" fillId="0" borderId="11" xfId="0" applyNumberFormat="1" applyBorder="1" applyAlignment="1">
      <alignment vertical="top"/>
    </xf>
    <xf numFmtId="0" fontId="1" fillId="0" borderId="14" xfId="0" applyFont="1" applyBorder="1" applyAlignment="1">
      <alignment vertical="top" wrapText="1"/>
    </xf>
    <xf numFmtId="0" fontId="0" fillId="0" borderId="13" xfId="0" applyBorder="1" applyAlignment="1">
      <alignment vertical="top"/>
    </xf>
    <xf numFmtId="0" fontId="1" fillId="0" borderId="17" xfId="0" applyFont="1" applyBorder="1" applyAlignment="1">
      <alignment vertical="top" wrapText="1"/>
    </xf>
    <xf numFmtId="0" fontId="1" fillId="0" borderId="10" xfId="0" applyFont="1" applyFill="1" applyBorder="1" applyAlignment="1">
      <alignment vertical="top"/>
    </xf>
    <xf numFmtId="0" fontId="1" fillId="0" borderId="10" xfId="0" applyFont="1" applyBorder="1" applyAlignment="1">
      <alignment vertical="top"/>
    </xf>
    <xf numFmtId="0" fontId="0" fillId="0" borderId="16" xfId="0" applyBorder="1" applyAlignment="1">
      <alignment horizontal="center" vertical="top"/>
    </xf>
    <xf numFmtId="0" fontId="0" fillId="0" borderId="11" xfId="0" applyBorder="1" applyAlignment="1">
      <alignment vertical="top" wrapText="1"/>
    </xf>
    <xf numFmtId="0" fontId="3" fillId="0" borderId="0" xfId="0" applyFont="1" applyAlignment="1">
      <alignment horizontal="center"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26">
      <selection activeCell="L20" sqref="L20"/>
    </sheetView>
  </sheetViews>
  <sheetFormatPr defaultColWidth="11.421875" defaultRowHeight="12.75"/>
  <cols>
    <col min="1" max="1" width="8.8515625" style="4" customWidth="1"/>
    <col min="2" max="2" width="8.00390625" style="4" customWidth="1"/>
    <col min="3" max="3" width="13.57421875" style="23" bestFit="1" customWidth="1"/>
    <col min="4" max="4" width="7.140625" style="4" customWidth="1"/>
    <col min="5" max="5" width="8.140625" style="4" customWidth="1"/>
    <col min="6" max="6" width="28.00390625" style="6" customWidth="1"/>
    <col min="7" max="7" width="10.421875" style="5" customWidth="1"/>
    <col min="8" max="8" width="10.00390625" style="5" customWidth="1"/>
    <col min="9" max="9" width="11.57421875" style="3" bestFit="1" customWidth="1"/>
    <col min="10" max="10" width="10.28125" style="5" customWidth="1"/>
    <col min="11" max="11" width="11.421875" style="5" customWidth="1"/>
    <col min="12" max="12" width="11.57421875" style="3" bestFit="1" customWidth="1"/>
    <col min="13" max="14" width="35.7109375" style="6" customWidth="1"/>
    <col min="15" max="16384" width="11.421875" style="5" customWidth="1"/>
  </cols>
  <sheetData>
    <row r="1" spans="1:14" s="3" customFormat="1" ht="20.25">
      <c r="A1" s="83" t="s">
        <v>35</v>
      </c>
      <c r="B1" s="83"/>
      <c r="C1" s="83"/>
      <c r="D1" s="83"/>
      <c r="E1" s="83"/>
      <c r="F1" s="83"/>
      <c r="G1" s="83"/>
      <c r="H1" s="83"/>
      <c r="I1" s="83"/>
      <c r="J1" s="83"/>
      <c r="K1" s="83"/>
      <c r="L1" s="83"/>
      <c r="M1" s="83"/>
      <c r="N1" s="83"/>
    </row>
    <row r="3" ht="13.5" thickBot="1">
      <c r="D3" s="2"/>
    </row>
    <row r="4" spans="1:14" s="2" customFormat="1" ht="26.25" thickBot="1">
      <c r="A4" s="63" t="s">
        <v>30</v>
      </c>
      <c r="B4" s="64" t="s">
        <v>28</v>
      </c>
      <c r="C4" s="65" t="s">
        <v>32</v>
      </c>
      <c r="D4" s="64" t="s">
        <v>23</v>
      </c>
      <c r="E4" s="64" t="s">
        <v>24</v>
      </c>
      <c r="F4" s="65" t="s">
        <v>25</v>
      </c>
      <c r="G4" s="64" t="s">
        <v>37</v>
      </c>
      <c r="H4" s="64" t="s">
        <v>38</v>
      </c>
      <c r="I4" s="64" t="s">
        <v>26</v>
      </c>
      <c r="J4" s="64" t="s">
        <v>39</v>
      </c>
      <c r="K4" s="64" t="s">
        <v>40</v>
      </c>
      <c r="L4" s="64" t="s">
        <v>26</v>
      </c>
      <c r="M4" s="65" t="s">
        <v>34</v>
      </c>
      <c r="N4" s="66" t="s">
        <v>71</v>
      </c>
    </row>
    <row r="5" spans="1:14" s="12" customFormat="1" ht="89.25">
      <c r="A5" s="51" t="s">
        <v>2</v>
      </c>
      <c r="B5" s="48" t="s">
        <v>31</v>
      </c>
      <c r="C5" s="31" t="s">
        <v>65</v>
      </c>
      <c r="D5" s="52">
        <v>12601</v>
      </c>
      <c r="E5" s="53">
        <v>5271020</v>
      </c>
      <c r="F5" s="49" t="s">
        <v>66</v>
      </c>
      <c r="G5" s="32">
        <v>2000</v>
      </c>
      <c r="H5" s="32">
        <v>2000</v>
      </c>
      <c r="I5" s="33">
        <f>G5-H5</f>
        <v>0</v>
      </c>
      <c r="J5" s="32">
        <v>2000</v>
      </c>
      <c r="K5" s="32">
        <v>2000</v>
      </c>
      <c r="L5" s="33">
        <f>J5-K5</f>
        <v>0</v>
      </c>
      <c r="M5" s="34" t="s">
        <v>67</v>
      </c>
      <c r="N5" s="50" t="s">
        <v>169</v>
      </c>
    </row>
    <row r="6" spans="1:14" ht="127.5">
      <c r="A6" s="38" t="s">
        <v>3</v>
      </c>
      <c r="B6" s="8" t="s">
        <v>31</v>
      </c>
      <c r="C6" s="24" t="s">
        <v>43</v>
      </c>
      <c r="D6" s="7">
        <v>24301</v>
      </c>
      <c r="E6" s="7"/>
      <c r="F6" s="10" t="s">
        <v>36</v>
      </c>
      <c r="G6" s="11"/>
      <c r="H6" s="11"/>
      <c r="I6" s="21"/>
      <c r="J6" s="11"/>
      <c r="K6" s="11"/>
      <c r="L6" s="21"/>
      <c r="M6" s="1" t="s">
        <v>41</v>
      </c>
      <c r="N6" s="30"/>
    </row>
    <row r="7" spans="1:14" ht="38.25">
      <c r="A7" s="38" t="s">
        <v>4</v>
      </c>
      <c r="B7" s="20" t="s">
        <v>31</v>
      </c>
      <c r="C7" s="24" t="s">
        <v>44</v>
      </c>
      <c r="D7" s="7">
        <v>33101</v>
      </c>
      <c r="E7" s="7">
        <v>5318160</v>
      </c>
      <c r="F7" s="10" t="s">
        <v>0</v>
      </c>
      <c r="G7" s="11">
        <v>5000</v>
      </c>
      <c r="H7" s="11">
        <v>10000</v>
      </c>
      <c r="I7" s="21">
        <f>G7-H7</f>
        <v>-5000</v>
      </c>
      <c r="J7" s="11">
        <v>5000</v>
      </c>
      <c r="K7" s="11">
        <v>10000</v>
      </c>
      <c r="L7" s="21">
        <f>J7-K7</f>
        <v>-5000</v>
      </c>
      <c r="M7" s="1" t="s">
        <v>60</v>
      </c>
      <c r="N7" s="39"/>
    </row>
    <row r="8" spans="1:14" ht="38.25">
      <c r="A8" s="38" t="s">
        <v>5</v>
      </c>
      <c r="B8" s="20" t="s">
        <v>31</v>
      </c>
      <c r="C8" s="24" t="s">
        <v>44</v>
      </c>
      <c r="D8" s="7">
        <v>33101</v>
      </c>
      <c r="E8" s="43" t="s">
        <v>29</v>
      </c>
      <c r="F8" s="14" t="s">
        <v>61</v>
      </c>
      <c r="G8" s="11">
        <v>0</v>
      </c>
      <c r="H8" s="11">
        <v>5000</v>
      </c>
      <c r="I8" s="21">
        <f>G8-H8</f>
        <v>-5000</v>
      </c>
      <c r="J8" s="11">
        <v>0</v>
      </c>
      <c r="K8" s="11">
        <v>5000</v>
      </c>
      <c r="L8" s="21">
        <f>J8-K8</f>
        <v>-5000</v>
      </c>
      <c r="M8" s="1" t="s">
        <v>234</v>
      </c>
      <c r="N8" s="39"/>
    </row>
    <row r="9" spans="1:14" ht="153">
      <c r="A9" s="38" t="s">
        <v>6</v>
      </c>
      <c r="B9" s="20" t="s">
        <v>31</v>
      </c>
      <c r="C9" s="24" t="s">
        <v>111</v>
      </c>
      <c r="D9" s="43">
        <v>36501</v>
      </c>
      <c r="E9" s="7">
        <v>5318050</v>
      </c>
      <c r="F9" s="14" t="s">
        <v>64</v>
      </c>
      <c r="G9" s="11">
        <v>1500000</v>
      </c>
      <c r="H9" s="11">
        <v>1500000</v>
      </c>
      <c r="I9" s="21">
        <f>G9-H9</f>
        <v>0</v>
      </c>
      <c r="J9" s="11">
        <v>1700000</v>
      </c>
      <c r="K9" s="11">
        <v>1700000</v>
      </c>
      <c r="L9" s="21">
        <f>J9-K9</f>
        <v>0</v>
      </c>
      <c r="M9" s="1" t="s">
        <v>233</v>
      </c>
      <c r="N9" s="39" t="s">
        <v>227</v>
      </c>
    </row>
    <row r="10" spans="1:14" s="18" customFormat="1" ht="255">
      <c r="A10" s="38" t="s">
        <v>7</v>
      </c>
      <c r="B10" s="20" t="s">
        <v>31</v>
      </c>
      <c r="C10" s="24" t="s">
        <v>43</v>
      </c>
      <c r="D10" s="7">
        <v>42101</v>
      </c>
      <c r="E10" s="7"/>
      <c r="F10" s="10"/>
      <c r="G10" s="11"/>
      <c r="H10" s="11"/>
      <c r="I10" s="21"/>
      <c r="J10" s="11"/>
      <c r="K10" s="11"/>
      <c r="L10" s="21"/>
      <c r="M10" s="1" t="s">
        <v>183</v>
      </c>
      <c r="N10" s="39"/>
    </row>
    <row r="11" spans="1:14" s="18" customFormat="1" ht="38.25">
      <c r="A11" s="38" t="s">
        <v>182</v>
      </c>
      <c r="B11" s="20" t="s">
        <v>31</v>
      </c>
      <c r="C11" s="24" t="s">
        <v>45</v>
      </c>
      <c r="D11" s="7">
        <v>42101</v>
      </c>
      <c r="E11" s="7">
        <v>7817000</v>
      </c>
      <c r="F11" s="14" t="s">
        <v>51</v>
      </c>
      <c r="G11" s="11">
        <v>45000</v>
      </c>
      <c r="H11" s="11">
        <v>20000</v>
      </c>
      <c r="I11" s="21">
        <f>G11-H11</f>
        <v>25000</v>
      </c>
      <c r="J11" s="11">
        <v>45000</v>
      </c>
      <c r="K11" s="11">
        <v>20000</v>
      </c>
      <c r="L11" s="21">
        <f>J11-K11</f>
        <v>25000</v>
      </c>
      <c r="M11" s="1" t="s">
        <v>46</v>
      </c>
      <c r="N11" s="29"/>
    </row>
    <row r="12" spans="1:14" ht="38.25">
      <c r="A12" s="38" t="s">
        <v>182</v>
      </c>
      <c r="B12" s="20" t="s">
        <v>31</v>
      </c>
      <c r="C12" s="24" t="s">
        <v>45</v>
      </c>
      <c r="D12" s="7">
        <v>42101</v>
      </c>
      <c r="E12" s="7">
        <v>5318100</v>
      </c>
      <c r="F12" s="14" t="s">
        <v>106</v>
      </c>
      <c r="G12" s="11">
        <v>0</v>
      </c>
      <c r="H12" s="11">
        <v>0</v>
      </c>
      <c r="I12" s="21">
        <f>G12-H12</f>
        <v>0</v>
      </c>
      <c r="J12" s="11">
        <v>0</v>
      </c>
      <c r="K12" s="11">
        <v>0</v>
      </c>
      <c r="L12" s="21">
        <f>J12-K12</f>
        <v>0</v>
      </c>
      <c r="M12" s="1" t="s">
        <v>47</v>
      </c>
      <c r="N12" s="39" t="s">
        <v>48</v>
      </c>
    </row>
    <row r="13" spans="1:14" ht="38.25">
      <c r="A13" s="38" t="s">
        <v>182</v>
      </c>
      <c r="B13" s="20" t="s">
        <v>31</v>
      </c>
      <c r="C13" s="24" t="s">
        <v>45</v>
      </c>
      <c r="D13" s="7">
        <v>42101</v>
      </c>
      <c r="E13" s="7">
        <v>5318110</v>
      </c>
      <c r="F13" s="14" t="s">
        <v>49</v>
      </c>
      <c r="G13" s="11">
        <v>150000</v>
      </c>
      <c r="H13" s="11">
        <v>140000</v>
      </c>
      <c r="I13" s="21">
        <f>G13-H13</f>
        <v>10000</v>
      </c>
      <c r="J13" s="11">
        <v>150000</v>
      </c>
      <c r="K13" s="11">
        <v>140000</v>
      </c>
      <c r="L13" s="21">
        <f>J13-K13</f>
        <v>10000</v>
      </c>
      <c r="M13" s="1" t="s">
        <v>50</v>
      </c>
      <c r="N13" s="29"/>
    </row>
    <row r="14" spans="1:14" ht="38.25">
      <c r="A14" s="38" t="s">
        <v>182</v>
      </c>
      <c r="B14" s="20" t="s">
        <v>31</v>
      </c>
      <c r="C14" s="24" t="s">
        <v>44</v>
      </c>
      <c r="D14" s="7">
        <v>42101</v>
      </c>
      <c r="E14" s="7">
        <v>4488000</v>
      </c>
      <c r="F14" s="14" t="s">
        <v>52</v>
      </c>
      <c r="G14" s="11">
        <v>37000</v>
      </c>
      <c r="H14" s="11">
        <v>46400</v>
      </c>
      <c r="I14" s="21">
        <f>H14-G14</f>
        <v>9400</v>
      </c>
      <c r="J14" s="11">
        <v>37000</v>
      </c>
      <c r="K14" s="11">
        <v>46400</v>
      </c>
      <c r="L14" s="21">
        <f>K14-J14</f>
        <v>9400</v>
      </c>
      <c r="M14" s="1" t="s">
        <v>53</v>
      </c>
      <c r="N14" s="29"/>
    </row>
    <row r="15" spans="1:14" s="18" customFormat="1" ht="38.25">
      <c r="A15" s="38" t="s">
        <v>182</v>
      </c>
      <c r="B15" s="20" t="s">
        <v>31</v>
      </c>
      <c r="C15" s="24" t="s">
        <v>45</v>
      </c>
      <c r="D15" s="43">
        <v>42101</v>
      </c>
      <c r="E15" s="43"/>
      <c r="F15" s="14" t="s">
        <v>228</v>
      </c>
      <c r="G15" s="13"/>
      <c r="H15" s="13"/>
      <c r="I15" s="21"/>
      <c r="J15" s="13"/>
      <c r="K15" s="13"/>
      <c r="L15" s="21"/>
      <c r="M15" s="1" t="s">
        <v>54</v>
      </c>
      <c r="N15" s="39" t="s">
        <v>63</v>
      </c>
    </row>
    <row r="16" spans="1:14" ht="38.25">
      <c r="A16" s="38" t="s">
        <v>182</v>
      </c>
      <c r="B16" s="20" t="s">
        <v>31</v>
      </c>
      <c r="C16" s="24" t="s">
        <v>44</v>
      </c>
      <c r="D16" s="43">
        <v>42101</v>
      </c>
      <c r="E16" s="43"/>
      <c r="F16" s="14" t="s">
        <v>170</v>
      </c>
      <c r="G16" s="13"/>
      <c r="H16" s="13"/>
      <c r="I16" s="21"/>
      <c r="J16" s="13"/>
      <c r="K16" s="13"/>
      <c r="L16" s="21"/>
      <c r="M16" s="1" t="s">
        <v>55</v>
      </c>
      <c r="N16" s="39" t="s">
        <v>63</v>
      </c>
    </row>
    <row r="17" spans="1:14" ht="38.25">
      <c r="A17" s="38" t="s">
        <v>182</v>
      </c>
      <c r="B17" s="20" t="s">
        <v>31</v>
      </c>
      <c r="C17" s="24" t="s">
        <v>45</v>
      </c>
      <c r="D17" s="43">
        <v>42101</v>
      </c>
      <c r="E17" s="43">
        <v>5291010</v>
      </c>
      <c r="F17" s="14" t="s">
        <v>56</v>
      </c>
      <c r="G17" s="13">
        <v>6900</v>
      </c>
      <c r="H17" s="13">
        <v>6900</v>
      </c>
      <c r="I17" s="21">
        <f aca="true" t="shared" si="0" ref="I17:I27">G17-H17</f>
        <v>0</v>
      </c>
      <c r="J17" s="13">
        <v>6900</v>
      </c>
      <c r="K17" s="13">
        <v>6900</v>
      </c>
      <c r="L17" s="21">
        <f aca="true" t="shared" si="1" ref="L17:L27">J17-K17</f>
        <v>0</v>
      </c>
      <c r="M17" s="1" t="s">
        <v>57</v>
      </c>
      <c r="N17" s="39" t="s">
        <v>48</v>
      </c>
    </row>
    <row r="18" spans="1:14" ht="38.25">
      <c r="A18" s="38" t="s">
        <v>182</v>
      </c>
      <c r="B18" s="20" t="s">
        <v>31</v>
      </c>
      <c r="C18" s="24" t="s">
        <v>45</v>
      </c>
      <c r="D18" s="44">
        <v>42101</v>
      </c>
      <c r="E18" s="45">
        <v>5318070</v>
      </c>
      <c r="F18" s="40" t="s">
        <v>58</v>
      </c>
      <c r="G18" s="17">
        <v>0</v>
      </c>
      <c r="H18" s="17">
        <v>0</v>
      </c>
      <c r="I18" s="21">
        <f t="shared" si="0"/>
        <v>0</v>
      </c>
      <c r="J18" s="17">
        <v>0</v>
      </c>
      <c r="K18" s="17">
        <v>0</v>
      </c>
      <c r="L18" s="21">
        <f t="shared" si="1"/>
        <v>0</v>
      </c>
      <c r="M18" s="1" t="s">
        <v>59</v>
      </c>
      <c r="N18" s="39" t="s">
        <v>48</v>
      </c>
    </row>
    <row r="19" spans="1:14" ht="38.25">
      <c r="A19" s="38" t="s">
        <v>171</v>
      </c>
      <c r="B19" s="8" t="s">
        <v>31</v>
      </c>
      <c r="C19" s="24" t="s">
        <v>44</v>
      </c>
      <c r="D19" s="7">
        <v>42401</v>
      </c>
      <c r="E19" s="7">
        <v>5318000</v>
      </c>
      <c r="F19" s="10" t="s">
        <v>42</v>
      </c>
      <c r="G19" s="11">
        <v>3500</v>
      </c>
      <c r="H19" s="11">
        <v>5000</v>
      </c>
      <c r="I19" s="21">
        <f t="shared" si="0"/>
        <v>-1500</v>
      </c>
      <c r="J19" s="11">
        <v>3500</v>
      </c>
      <c r="K19" s="11">
        <v>5000</v>
      </c>
      <c r="L19" s="21">
        <f t="shared" si="1"/>
        <v>-1500</v>
      </c>
      <c r="M19" s="1" t="s">
        <v>236</v>
      </c>
      <c r="N19" s="29"/>
    </row>
    <row r="20" spans="1:14" ht="267.75">
      <c r="A20" s="38" t="s">
        <v>172</v>
      </c>
      <c r="B20" s="20" t="s">
        <v>31</v>
      </c>
      <c r="C20" s="24" t="s">
        <v>139</v>
      </c>
      <c r="D20" s="7">
        <v>51102</v>
      </c>
      <c r="E20" s="7"/>
      <c r="F20" s="14" t="s">
        <v>140</v>
      </c>
      <c r="G20" s="11">
        <v>50000</v>
      </c>
      <c r="H20" s="11">
        <v>50000</v>
      </c>
      <c r="I20" s="21">
        <f t="shared" si="0"/>
        <v>0</v>
      </c>
      <c r="J20" s="11">
        <v>50000</v>
      </c>
      <c r="K20" s="11">
        <v>50000</v>
      </c>
      <c r="L20" s="21">
        <f t="shared" si="1"/>
        <v>0</v>
      </c>
      <c r="M20" s="1" t="s">
        <v>141</v>
      </c>
      <c r="N20" s="39" t="s">
        <v>179</v>
      </c>
    </row>
    <row r="21" spans="1:14" ht="25.5">
      <c r="A21" s="38" t="s">
        <v>173</v>
      </c>
      <c r="B21" s="20" t="s">
        <v>31</v>
      </c>
      <c r="C21" s="24" t="s">
        <v>65</v>
      </c>
      <c r="D21" s="43">
        <v>51102</v>
      </c>
      <c r="E21" s="7"/>
      <c r="F21" s="14" t="s">
        <v>229</v>
      </c>
      <c r="G21" s="11"/>
      <c r="H21" s="11"/>
      <c r="I21" s="21"/>
      <c r="J21" s="11"/>
      <c r="K21" s="11"/>
      <c r="L21" s="21"/>
      <c r="M21" s="1" t="s">
        <v>73</v>
      </c>
      <c r="N21" s="39"/>
    </row>
    <row r="22" spans="1:14" ht="114.75">
      <c r="A22" s="38" t="s">
        <v>174</v>
      </c>
      <c r="B22" s="20" t="s">
        <v>1</v>
      </c>
      <c r="C22" s="24" t="s">
        <v>45</v>
      </c>
      <c r="D22" s="43">
        <v>57101</v>
      </c>
      <c r="E22" s="7">
        <v>5291010</v>
      </c>
      <c r="F22" s="14" t="s">
        <v>97</v>
      </c>
      <c r="G22" s="11">
        <v>70000</v>
      </c>
      <c r="H22" s="11">
        <v>20000</v>
      </c>
      <c r="I22" s="21">
        <f t="shared" si="0"/>
        <v>50000</v>
      </c>
      <c r="J22" s="11">
        <v>70000</v>
      </c>
      <c r="K22" s="11">
        <v>20000</v>
      </c>
      <c r="L22" s="21">
        <f t="shared" si="1"/>
        <v>50000</v>
      </c>
      <c r="M22" s="1" t="s">
        <v>98</v>
      </c>
      <c r="N22" s="29"/>
    </row>
    <row r="23" spans="1:14" ht="102">
      <c r="A23" s="38" t="s">
        <v>175</v>
      </c>
      <c r="B23" s="20" t="s">
        <v>31</v>
      </c>
      <c r="C23" s="24" t="s">
        <v>142</v>
      </c>
      <c r="D23" s="43">
        <v>57101</v>
      </c>
      <c r="E23" s="43" t="s">
        <v>29</v>
      </c>
      <c r="F23" s="14" t="s">
        <v>100</v>
      </c>
      <c r="G23" s="11">
        <v>0</v>
      </c>
      <c r="H23" s="11">
        <v>80000</v>
      </c>
      <c r="I23" s="21">
        <f t="shared" si="0"/>
        <v>-80000</v>
      </c>
      <c r="J23" s="11">
        <v>0</v>
      </c>
      <c r="K23" s="11">
        <v>80000</v>
      </c>
      <c r="L23" s="21">
        <f t="shared" si="1"/>
        <v>-80000</v>
      </c>
      <c r="M23" s="1" t="s">
        <v>144</v>
      </c>
      <c r="N23" s="35" t="s">
        <v>180</v>
      </c>
    </row>
    <row r="24" spans="1:14" ht="76.5">
      <c r="A24" s="38" t="s">
        <v>176</v>
      </c>
      <c r="B24" s="20" t="s">
        <v>31</v>
      </c>
      <c r="C24" s="24" t="s">
        <v>45</v>
      </c>
      <c r="D24" s="43">
        <v>57301</v>
      </c>
      <c r="E24" s="43">
        <v>5315000</v>
      </c>
      <c r="F24" s="14" t="s">
        <v>143</v>
      </c>
      <c r="G24" s="11">
        <v>596300</v>
      </c>
      <c r="H24" s="11">
        <v>516300</v>
      </c>
      <c r="I24" s="21">
        <f t="shared" si="0"/>
        <v>80000</v>
      </c>
      <c r="J24" s="11">
        <v>578700</v>
      </c>
      <c r="K24" s="11">
        <v>498700</v>
      </c>
      <c r="L24" s="21">
        <f t="shared" si="1"/>
        <v>80000</v>
      </c>
      <c r="M24" s="1" t="s">
        <v>145</v>
      </c>
      <c r="N24" s="35"/>
    </row>
    <row r="25" spans="1:14" ht="127.5">
      <c r="A25" s="38" t="s">
        <v>177</v>
      </c>
      <c r="B25" s="20" t="s">
        <v>31</v>
      </c>
      <c r="C25" s="24" t="s">
        <v>142</v>
      </c>
      <c r="D25" s="43">
        <v>57101</v>
      </c>
      <c r="E25" s="43" t="s">
        <v>29</v>
      </c>
      <c r="F25" s="14" t="s">
        <v>147</v>
      </c>
      <c r="G25" s="11">
        <v>0</v>
      </c>
      <c r="H25" s="11">
        <v>596300</v>
      </c>
      <c r="I25" s="21">
        <f>G25-H25</f>
        <v>-596300</v>
      </c>
      <c r="J25" s="11">
        <v>0</v>
      </c>
      <c r="K25" s="11">
        <v>578700</v>
      </c>
      <c r="L25" s="21">
        <f>J25-K25</f>
        <v>-578700</v>
      </c>
      <c r="M25" s="14" t="s">
        <v>235</v>
      </c>
      <c r="N25" s="35" t="s">
        <v>181</v>
      </c>
    </row>
    <row r="26" spans="1:14" ht="102">
      <c r="A26" s="38" t="s">
        <v>178</v>
      </c>
      <c r="B26" s="20" t="s">
        <v>31</v>
      </c>
      <c r="C26" s="24" t="s">
        <v>146</v>
      </c>
      <c r="D26" s="43">
        <v>57301</v>
      </c>
      <c r="E26" s="43">
        <v>5315000</v>
      </c>
      <c r="F26" s="14" t="s">
        <v>143</v>
      </c>
      <c r="G26" s="11">
        <v>596300</v>
      </c>
      <c r="H26" s="11">
        <v>0</v>
      </c>
      <c r="I26" s="21">
        <f t="shared" si="0"/>
        <v>596300</v>
      </c>
      <c r="J26" s="11">
        <v>578700</v>
      </c>
      <c r="K26" s="11">
        <v>0</v>
      </c>
      <c r="L26" s="21">
        <f t="shared" si="1"/>
        <v>578700</v>
      </c>
      <c r="M26" s="14" t="s">
        <v>148</v>
      </c>
      <c r="N26" s="35"/>
    </row>
    <row r="27" spans="1:14" ht="114.75">
      <c r="A27" s="38" t="s">
        <v>102</v>
      </c>
      <c r="B27" s="20" t="s">
        <v>1</v>
      </c>
      <c r="C27" s="24" t="s">
        <v>99</v>
      </c>
      <c r="D27" s="43">
        <v>57501</v>
      </c>
      <c r="E27" s="43" t="s">
        <v>29</v>
      </c>
      <c r="F27" s="14" t="s">
        <v>100</v>
      </c>
      <c r="G27" s="11">
        <v>0</v>
      </c>
      <c r="H27" s="11">
        <v>80000</v>
      </c>
      <c r="I27" s="21">
        <f t="shared" si="0"/>
        <v>-80000</v>
      </c>
      <c r="J27" s="11">
        <v>0</v>
      </c>
      <c r="K27" s="11">
        <v>80000</v>
      </c>
      <c r="L27" s="21">
        <f t="shared" si="1"/>
        <v>-80000</v>
      </c>
      <c r="M27" s="1" t="s">
        <v>101</v>
      </c>
      <c r="N27" s="29"/>
    </row>
    <row r="28" spans="1:14" ht="76.5">
      <c r="A28" s="38" t="s">
        <v>103</v>
      </c>
      <c r="B28" s="20" t="s">
        <v>31</v>
      </c>
      <c r="C28" s="24" t="s">
        <v>149</v>
      </c>
      <c r="D28" s="43"/>
      <c r="E28" s="43"/>
      <c r="F28" s="14" t="s">
        <v>150</v>
      </c>
      <c r="G28" s="11"/>
      <c r="H28" s="11"/>
      <c r="I28" s="21"/>
      <c r="J28" s="11"/>
      <c r="K28" s="11"/>
      <c r="L28" s="21"/>
      <c r="M28" s="14" t="s">
        <v>151</v>
      </c>
      <c r="N28" s="29"/>
    </row>
    <row r="29" spans="1:14" ht="165.75">
      <c r="A29" s="38" t="s">
        <v>104</v>
      </c>
      <c r="B29" s="20" t="s">
        <v>31</v>
      </c>
      <c r="C29" s="24" t="s">
        <v>43</v>
      </c>
      <c r="D29" s="43"/>
      <c r="E29" s="7"/>
      <c r="F29" s="14" t="s">
        <v>62</v>
      </c>
      <c r="G29" s="11"/>
      <c r="H29" s="11"/>
      <c r="I29" s="21"/>
      <c r="J29" s="11"/>
      <c r="K29" s="11"/>
      <c r="L29" s="21"/>
      <c r="M29" s="1" t="s">
        <v>107</v>
      </c>
      <c r="N29" s="29"/>
    </row>
    <row r="30" spans="1:14" ht="39" thickBot="1">
      <c r="A30" s="41" t="s">
        <v>105</v>
      </c>
      <c r="B30" s="46" t="s">
        <v>31</v>
      </c>
      <c r="C30" s="67" t="s">
        <v>152</v>
      </c>
      <c r="D30" s="36"/>
      <c r="E30" s="36"/>
      <c r="F30" s="47" t="s">
        <v>153</v>
      </c>
      <c r="G30" s="68"/>
      <c r="H30" s="68"/>
      <c r="I30" s="69"/>
      <c r="J30" s="68"/>
      <c r="K30" s="68"/>
      <c r="L30" s="69"/>
      <c r="M30" s="47" t="s">
        <v>154</v>
      </c>
      <c r="N30" s="37"/>
    </row>
    <row r="34" ht="12.75">
      <c r="M34" s="60"/>
    </row>
    <row r="35" ht="12.75">
      <c r="M35" s="60"/>
    </row>
  </sheetData>
  <sheetProtection/>
  <autoFilter ref="A4:N18"/>
  <mergeCells count="1">
    <mergeCell ref="A1:N1"/>
  </mergeCells>
  <printOptions horizontalCentered="1"/>
  <pageMargins left="0.3937007874015748" right="0.3937007874015748" top="0.3937007874015748" bottom="0.984251968503937" header="0.5118110236220472" footer="0.5118110236220472"/>
  <pageSetup fitToHeight="100" fitToWidth="1" horizontalDpi="600" verticalDpi="600" orientation="landscape" paperSize="9" scale="67" r:id="rId1"/>
  <headerFooter alignWithMargins="0">
    <oddFooter>&amp;CSeite E&amp;P&amp;RStand: &amp;D,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50"/>
  <sheetViews>
    <sheetView tabSelected="1" zoomScale="75" zoomScaleNormal="75" zoomScalePageLayoutView="0" workbookViewId="0" topLeftCell="A1">
      <selection activeCell="M7" sqref="M7"/>
    </sheetView>
  </sheetViews>
  <sheetFormatPr defaultColWidth="11.421875" defaultRowHeight="12.75"/>
  <cols>
    <col min="1" max="1" width="8.7109375" style="5" bestFit="1" customWidth="1"/>
    <col min="2" max="2" width="7.7109375" style="4" customWidth="1"/>
    <col min="3" max="3" width="13.57421875" style="23" bestFit="1" customWidth="1"/>
    <col min="4" max="4" width="7.7109375" style="5" customWidth="1"/>
    <col min="5" max="5" width="11.421875" style="5" customWidth="1"/>
    <col min="6" max="6" width="27.00390625" style="6" customWidth="1"/>
    <col min="7" max="8" width="11.421875" style="5" customWidth="1"/>
    <col min="9" max="9" width="11.421875" style="3" customWidth="1"/>
    <col min="10" max="11" width="11.421875" style="5" customWidth="1"/>
    <col min="12" max="12" width="11.421875" style="3" customWidth="1"/>
    <col min="13" max="14" width="35.7109375" style="6" customWidth="1"/>
    <col min="15" max="16384" width="11.421875" style="5" customWidth="1"/>
  </cols>
  <sheetData>
    <row r="1" spans="1:14" ht="20.25">
      <c r="A1" s="83" t="s">
        <v>230</v>
      </c>
      <c r="B1" s="83"/>
      <c r="C1" s="83"/>
      <c r="D1" s="83"/>
      <c r="E1" s="83"/>
      <c r="F1" s="83"/>
      <c r="G1" s="83"/>
      <c r="H1" s="83"/>
      <c r="I1" s="83"/>
      <c r="J1" s="83"/>
      <c r="K1" s="83"/>
      <c r="L1" s="83"/>
      <c r="M1" s="83"/>
      <c r="N1" s="83"/>
    </row>
    <row r="3" ht="13.5" thickBot="1">
      <c r="D3" s="3"/>
    </row>
    <row r="4" spans="1:14" s="2" customFormat="1" ht="26.25" thickBot="1">
      <c r="A4" s="63" t="s">
        <v>30</v>
      </c>
      <c r="B4" s="64" t="s">
        <v>28</v>
      </c>
      <c r="C4" s="65" t="s">
        <v>32</v>
      </c>
      <c r="D4" s="64" t="s">
        <v>23</v>
      </c>
      <c r="E4" s="65" t="s">
        <v>27</v>
      </c>
      <c r="F4" s="65" t="s">
        <v>25</v>
      </c>
      <c r="G4" s="64" t="s">
        <v>37</v>
      </c>
      <c r="H4" s="64" t="s">
        <v>38</v>
      </c>
      <c r="I4" s="64" t="s">
        <v>26</v>
      </c>
      <c r="J4" s="64" t="s">
        <v>39</v>
      </c>
      <c r="K4" s="64" t="s">
        <v>40</v>
      </c>
      <c r="L4" s="64" t="s">
        <v>26</v>
      </c>
      <c r="M4" s="65" t="s">
        <v>34</v>
      </c>
      <c r="N4" s="66" t="s">
        <v>71</v>
      </c>
    </row>
    <row r="5" spans="1:15" ht="140.25">
      <c r="A5" s="51" t="s">
        <v>8</v>
      </c>
      <c r="B5" s="48" t="s">
        <v>31</v>
      </c>
      <c r="C5" s="31" t="s">
        <v>93</v>
      </c>
      <c r="D5" s="57">
        <v>11112</v>
      </c>
      <c r="E5" s="55">
        <v>110005</v>
      </c>
      <c r="F5" s="58" t="s">
        <v>94</v>
      </c>
      <c r="G5" s="56">
        <v>500000</v>
      </c>
      <c r="H5" s="56">
        <v>500000</v>
      </c>
      <c r="I5" s="33">
        <f aca="true" t="shared" si="0" ref="I5:I16">G5-H5</f>
        <v>0</v>
      </c>
      <c r="J5" s="56">
        <v>500000</v>
      </c>
      <c r="K5" s="56">
        <v>500000</v>
      </c>
      <c r="L5" s="33">
        <f aca="true" t="shared" si="1" ref="L5:L16">J5-K5</f>
        <v>0</v>
      </c>
      <c r="M5" s="34" t="s">
        <v>108</v>
      </c>
      <c r="N5" s="50" t="s">
        <v>157</v>
      </c>
      <c r="O5" s="3"/>
    </row>
    <row r="6" spans="1:14" ht="38.25">
      <c r="A6" s="38" t="s">
        <v>9</v>
      </c>
      <c r="B6" s="20" t="s">
        <v>31</v>
      </c>
      <c r="C6" s="24" t="s">
        <v>68</v>
      </c>
      <c r="D6" s="15">
        <v>11112</v>
      </c>
      <c r="E6" s="16">
        <v>110005</v>
      </c>
      <c r="F6" s="40" t="s">
        <v>94</v>
      </c>
      <c r="G6" s="17">
        <v>500000</v>
      </c>
      <c r="H6" s="17">
        <v>500000</v>
      </c>
      <c r="I6" s="21">
        <f>G6-H6</f>
        <v>0</v>
      </c>
      <c r="J6" s="17">
        <v>500000</v>
      </c>
      <c r="K6" s="17">
        <v>500000</v>
      </c>
      <c r="L6" s="21">
        <f>J6-K6</f>
        <v>0</v>
      </c>
      <c r="M6" s="1" t="s">
        <v>155</v>
      </c>
      <c r="N6" s="35" t="s">
        <v>156</v>
      </c>
    </row>
    <row r="7" spans="1:14" ht="51">
      <c r="A7" s="38" t="s">
        <v>10</v>
      </c>
      <c r="B7" s="20" t="s">
        <v>112</v>
      </c>
      <c r="C7" s="24" t="s">
        <v>138</v>
      </c>
      <c r="D7" s="15">
        <v>11112</v>
      </c>
      <c r="E7" s="16">
        <v>111302</v>
      </c>
      <c r="F7" s="14" t="s">
        <v>72</v>
      </c>
      <c r="G7" s="17">
        <v>3050000</v>
      </c>
      <c r="H7" s="17">
        <v>3050000</v>
      </c>
      <c r="I7" s="21">
        <f t="shared" si="0"/>
        <v>0</v>
      </c>
      <c r="J7" s="17">
        <v>3600000</v>
      </c>
      <c r="K7" s="17">
        <v>3600000</v>
      </c>
      <c r="L7" s="21">
        <f t="shared" si="1"/>
        <v>0</v>
      </c>
      <c r="M7" s="1" t="s">
        <v>244</v>
      </c>
      <c r="N7" s="39"/>
    </row>
    <row r="8" spans="1:14" ht="76.5">
      <c r="A8" s="38" t="s">
        <v>11</v>
      </c>
      <c r="B8" s="20" t="s">
        <v>31</v>
      </c>
      <c r="C8" s="24" t="s">
        <v>68</v>
      </c>
      <c r="D8" s="9">
        <v>11112</v>
      </c>
      <c r="E8" s="9">
        <v>111302</v>
      </c>
      <c r="F8" s="14" t="s">
        <v>72</v>
      </c>
      <c r="G8" s="11">
        <v>3050000</v>
      </c>
      <c r="H8" s="11">
        <v>3050000</v>
      </c>
      <c r="I8" s="21">
        <f t="shared" si="0"/>
        <v>0</v>
      </c>
      <c r="J8" s="11">
        <v>3600000</v>
      </c>
      <c r="K8" s="11">
        <v>3600000</v>
      </c>
      <c r="L8" s="21">
        <f t="shared" si="1"/>
        <v>0</v>
      </c>
      <c r="M8" s="1" t="s">
        <v>70</v>
      </c>
      <c r="N8" s="39"/>
    </row>
    <row r="9" spans="1:14" ht="38.25">
      <c r="A9" s="38" t="s">
        <v>12</v>
      </c>
      <c r="B9" s="20" t="s">
        <v>112</v>
      </c>
      <c r="C9" s="24" t="s">
        <v>74</v>
      </c>
      <c r="D9" s="9">
        <v>11112</v>
      </c>
      <c r="E9" s="9">
        <v>111402</v>
      </c>
      <c r="F9" s="14" t="s">
        <v>120</v>
      </c>
      <c r="G9" s="11">
        <v>0</v>
      </c>
      <c r="H9" s="11">
        <v>0</v>
      </c>
      <c r="I9" s="21">
        <f t="shared" si="0"/>
        <v>0</v>
      </c>
      <c r="J9" s="11">
        <v>0</v>
      </c>
      <c r="K9" s="11">
        <v>0</v>
      </c>
      <c r="L9" s="21">
        <f t="shared" si="1"/>
        <v>0</v>
      </c>
      <c r="M9" s="1" t="s">
        <v>121</v>
      </c>
      <c r="N9" s="39"/>
    </row>
    <row r="10" spans="1:14" ht="38.25">
      <c r="A10" s="38" t="s">
        <v>13</v>
      </c>
      <c r="B10" s="20" t="s">
        <v>31</v>
      </c>
      <c r="C10" s="24" t="s">
        <v>68</v>
      </c>
      <c r="D10" s="9">
        <v>11112</v>
      </c>
      <c r="E10" s="9">
        <v>112901</v>
      </c>
      <c r="F10" s="14" t="s">
        <v>158</v>
      </c>
      <c r="G10" s="11">
        <v>1050000</v>
      </c>
      <c r="H10" s="11">
        <v>1050000</v>
      </c>
      <c r="I10" s="21">
        <f t="shared" si="0"/>
        <v>0</v>
      </c>
      <c r="J10" s="11">
        <v>0</v>
      </c>
      <c r="K10" s="11">
        <v>0</v>
      </c>
      <c r="L10" s="21">
        <f t="shared" si="1"/>
        <v>0</v>
      </c>
      <c r="M10" s="1" t="s">
        <v>155</v>
      </c>
      <c r="N10" s="39"/>
    </row>
    <row r="11" spans="1:14" ht="63.75">
      <c r="A11" s="38" t="s">
        <v>14</v>
      </c>
      <c r="B11" s="20" t="s">
        <v>31</v>
      </c>
      <c r="C11" s="24" t="s">
        <v>68</v>
      </c>
      <c r="D11" s="9">
        <v>11112</v>
      </c>
      <c r="E11" s="9">
        <v>113004</v>
      </c>
      <c r="F11" s="14" t="s">
        <v>159</v>
      </c>
      <c r="G11" s="11">
        <v>698000</v>
      </c>
      <c r="H11" s="11">
        <v>698000</v>
      </c>
      <c r="I11" s="21">
        <f t="shared" si="0"/>
        <v>0</v>
      </c>
      <c r="J11" s="11">
        <v>0</v>
      </c>
      <c r="K11" s="11">
        <v>0</v>
      </c>
      <c r="L11" s="21">
        <f t="shared" si="1"/>
        <v>0</v>
      </c>
      <c r="M11" s="1" t="s">
        <v>155</v>
      </c>
      <c r="N11" s="35" t="s">
        <v>160</v>
      </c>
    </row>
    <row r="12" spans="1:14" ht="38.25">
      <c r="A12" s="38" t="s">
        <v>15</v>
      </c>
      <c r="B12" s="20" t="s">
        <v>31</v>
      </c>
      <c r="C12" s="24" t="s">
        <v>68</v>
      </c>
      <c r="D12" s="9">
        <v>11112</v>
      </c>
      <c r="E12" s="9">
        <v>120302</v>
      </c>
      <c r="F12" s="14" t="s">
        <v>161</v>
      </c>
      <c r="G12" s="11">
        <v>400000</v>
      </c>
      <c r="H12" s="11">
        <v>400000</v>
      </c>
      <c r="I12" s="21">
        <f t="shared" si="0"/>
        <v>0</v>
      </c>
      <c r="J12" s="11">
        <v>0</v>
      </c>
      <c r="K12" s="11">
        <v>0</v>
      </c>
      <c r="L12" s="21">
        <f t="shared" si="1"/>
        <v>0</v>
      </c>
      <c r="M12" s="1" t="s">
        <v>155</v>
      </c>
      <c r="N12" s="35"/>
    </row>
    <row r="13" spans="1:14" ht="38.25">
      <c r="A13" s="38" t="s">
        <v>16</v>
      </c>
      <c r="B13" s="20" t="s">
        <v>31</v>
      </c>
      <c r="C13" s="24" t="s">
        <v>68</v>
      </c>
      <c r="D13" s="9">
        <v>11112</v>
      </c>
      <c r="E13" s="9">
        <v>141102</v>
      </c>
      <c r="F13" s="14" t="s">
        <v>162</v>
      </c>
      <c r="G13" s="11">
        <v>400000</v>
      </c>
      <c r="H13" s="11">
        <v>400000</v>
      </c>
      <c r="I13" s="21">
        <f t="shared" si="0"/>
        <v>0</v>
      </c>
      <c r="J13" s="11">
        <v>400000</v>
      </c>
      <c r="K13" s="11">
        <v>400000</v>
      </c>
      <c r="L13" s="21">
        <f t="shared" si="1"/>
        <v>0</v>
      </c>
      <c r="M13" s="1" t="s">
        <v>155</v>
      </c>
      <c r="N13" s="35"/>
    </row>
    <row r="14" spans="1:14" ht="76.5">
      <c r="A14" s="38" t="s">
        <v>17</v>
      </c>
      <c r="B14" s="20" t="s">
        <v>31</v>
      </c>
      <c r="C14" s="24" t="s">
        <v>68</v>
      </c>
      <c r="D14" s="54">
        <v>12601</v>
      </c>
      <c r="E14" s="19">
        <v>141401</v>
      </c>
      <c r="F14" s="14" t="s">
        <v>69</v>
      </c>
      <c r="G14" s="11">
        <v>55000</v>
      </c>
      <c r="H14" s="11">
        <v>55000</v>
      </c>
      <c r="I14" s="21">
        <f t="shared" si="0"/>
        <v>0</v>
      </c>
      <c r="J14" s="11">
        <v>0</v>
      </c>
      <c r="K14" s="11">
        <v>0</v>
      </c>
      <c r="L14" s="21">
        <f t="shared" si="1"/>
        <v>0</v>
      </c>
      <c r="M14" s="1" t="s">
        <v>109</v>
      </c>
      <c r="N14" s="39"/>
    </row>
    <row r="15" spans="1:14" ht="138" customHeight="1">
      <c r="A15" s="38" t="s">
        <v>18</v>
      </c>
      <c r="B15" s="20" t="s">
        <v>31</v>
      </c>
      <c r="C15" s="24" t="s">
        <v>68</v>
      </c>
      <c r="D15" s="54">
        <v>12701</v>
      </c>
      <c r="E15" s="19">
        <v>41204</v>
      </c>
      <c r="F15" s="14" t="s">
        <v>166</v>
      </c>
      <c r="G15" s="11">
        <v>440000</v>
      </c>
      <c r="H15" s="11">
        <v>440000</v>
      </c>
      <c r="I15" s="21">
        <f t="shared" si="0"/>
        <v>0</v>
      </c>
      <c r="J15" s="11">
        <v>220000</v>
      </c>
      <c r="K15" s="11">
        <v>220000</v>
      </c>
      <c r="L15" s="21">
        <f t="shared" si="1"/>
        <v>0</v>
      </c>
      <c r="M15" s="1" t="s">
        <v>155</v>
      </c>
      <c r="N15" s="35" t="s">
        <v>167</v>
      </c>
    </row>
    <row r="16" spans="1:14" ht="102">
      <c r="A16" s="38" t="s">
        <v>19</v>
      </c>
      <c r="B16" s="20" t="s">
        <v>1</v>
      </c>
      <c r="C16" s="24" t="s">
        <v>110</v>
      </c>
      <c r="D16" s="9">
        <v>51101</v>
      </c>
      <c r="E16" s="9">
        <v>810405</v>
      </c>
      <c r="F16" s="14" t="s">
        <v>96</v>
      </c>
      <c r="G16" s="11">
        <v>140000</v>
      </c>
      <c r="H16" s="11">
        <v>140000</v>
      </c>
      <c r="I16" s="21">
        <f t="shared" si="0"/>
        <v>0</v>
      </c>
      <c r="J16" s="11">
        <v>260000</v>
      </c>
      <c r="K16" s="11">
        <v>260000</v>
      </c>
      <c r="L16" s="21">
        <f t="shared" si="1"/>
        <v>0</v>
      </c>
      <c r="M16" s="1" t="s">
        <v>95</v>
      </c>
      <c r="N16" s="30"/>
    </row>
    <row r="17" spans="1:14" ht="63.75">
      <c r="A17" s="38" t="s">
        <v>20</v>
      </c>
      <c r="B17" s="20" t="s">
        <v>112</v>
      </c>
      <c r="C17" s="24" t="s">
        <v>33</v>
      </c>
      <c r="D17" s="9">
        <v>51101</v>
      </c>
      <c r="E17" s="62" t="s">
        <v>29</v>
      </c>
      <c r="F17" s="14" t="s">
        <v>136</v>
      </c>
      <c r="G17" s="11">
        <v>0</v>
      </c>
      <c r="H17" s="11">
        <v>50000</v>
      </c>
      <c r="I17" s="21">
        <f aca="true" t="shared" si="2" ref="I17:I36">G17-H17</f>
        <v>-50000</v>
      </c>
      <c r="J17" s="11">
        <v>0</v>
      </c>
      <c r="K17" s="11">
        <v>50000</v>
      </c>
      <c r="L17" s="21">
        <f>J17-K17</f>
        <v>-50000</v>
      </c>
      <c r="M17" s="1" t="s">
        <v>137</v>
      </c>
      <c r="N17" s="35" t="s">
        <v>223</v>
      </c>
    </row>
    <row r="18" spans="1:14" ht="38.25">
      <c r="A18" s="38" t="s">
        <v>21</v>
      </c>
      <c r="B18" s="20" t="s">
        <v>31</v>
      </c>
      <c r="C18" s="24" t="s">
        <v>68</v>
      </c>
      <c r="D18" s="9">
        <v>53801</v>
      </c>
      <c r="E18" s="62">
        <v>2612</v>
      </c>
      <c r="F18" s="14" t="s">
        <v>165</v>
      </c>
      <c r="G18" s="11">
        <v>750000</v>
      </c>
      <c r="H18" s="11">
        <v>750000</v>
      </c>
      <c r="I18" s="21">
        <f t="shared" si="2"/>
        <v>0</v>
      </c>
      <c r="J18" s="11">
        <v>700000</v>
      </c>
      <c r="K18" s="11">
        <v>700000</v>
      </c>
      <c r="L18" s="21">
        <f>J18-K18</f>
        <v>0</v>
      </c>
      <c r="M18" s="1" t="s">
        <v>155</v>
      </c>
      <c r="N18" s="35"/>
    </row>
    <row r="19" spans="1:14" ht="38.25">
      <c r="A19" s="38" t="s">
        <v>22</v>
      </c>
      <c r="B19" s="20" t="s">
        <v>112</v>
      </c>
      <c r="C19" s="24" t="s">
        <v>114</v>
      </c>
      <c r="D19" s="9">
        <v>53801</v>
      </c>
      <c r="E19" s="9">
        <v>2617</v>
      </c>
      <c r="F19" s="14" t="s">
        <v>122</v>
      </c>
      <c r="G19" s="11">
        <v>40000</v>
      </c>
      <c r="H19" s="11">
        <v>0</v>
      </c>
      <c r="I19" s="21">
        <f t="shared" si="2"/>
        <v>40000</v>
      </c>
      <c r="J19" s="11">
        <v>10000</v>
      </c>
      <c r="K19" s="11">
        <v>0</v>
      </c>
      <c r="L19" s="21">
        <f aca="true" t="shared" si="3" ref="L19:L34">J19-K19</f>
        <v>10000</v>
      </c>
      <c r="M19" s="1" t="s">
        <v>116</v>
      </c>
      <c r="N19" s="35"/>
    </row>
    <row r="20" spans="1:14" ht="38.25">
      <c r="A20" s="38" t="s">
        <v>205</v>
      </c>
      <c r="B20" s="20" t="s">
        <v>112</v>
      </c>
      <c r="C20" s="24" t="s">
        <v>114</v>
      </c>
      <c r="D20" s="9">
        <v>53801</v>
      </c>
      <c r="E20" s="9">
        <v>2630</v>
      </c>
      <c r="F20" s="14" t="s">
        <v>123</v>
      </c>
      <c r="G20" s="11">
        <v>5000</v>
      </c>
      <c r="H20" s="11">
        <v>0</v>
      </c>
      <c r="I20" s="21">
        <f t="shared" si="2"/>
        <v>5000</v>
      </c>
      <c r="J20" s="11">
        <v>125000</v>
      </c>
      <c r="K20" s="11">
        <v>0</v>
      </c>
      <c r="L20" s="21">
        <f t="shared" si="3"/>
        <v>125000</v>
      </c>
      <c r="M20" s="1" t="s">
        <v>116</v>
      </c>
      <c r="N20" s="35"/>
    </row>
    <row r="21" spans="1:14" ht="25.5">
      <c r="A21" s="38" t="s">
        <v>206</v>
      </c>
      <c r="B21" s="20" t="s">
        <v>112</v>
      </c>
      <c r="C21" s="24" t="s">
        <v>131</v>
      </c>
      <c r="D21" s="9">
        <v>53801</v>
      </c>
      <c r="E21" s="9">
        <v>4302</v>
      </c>
      <c r="F21" s="14" t="s">
        <v>134</v>
      </c>
      <c r="G21" s="11">
        <v>1405000</v>
      </c>
      <c r="H21" s="11">
        <v>1285000</v>
      </c>
      <c r="I21" s="21">
        <f t="shared" si="2"/>
        <v>120000</v>
      </c>
      <c r="J21" s="11">
        <v>515000</v>
      </c>
      <c r="K21" s="11">
        <v>515000</v>
      </c>
      <c r="L21" s="21">
        <f t="shared" si="3"/>
        <v>0</v>
      </c>
      <c r="M21" s="1" t="s">
        <v>168</v>
      </c>
      <c r="N21" s="35"/>
    </row>
    <row r="22" spans="1:14" ht="38.25">
      <c r="A22" s="38" t="s">
        <v>207</v>
      </c>
      <c r="B22" s="20" t="s">
        <v>31</v>
      </c>
      <c r="C22" s="24" t="s">
        <v>68</v>
      </c>
      <c r="D22" s="9">
        <v>53801</v>
      </c>
      <c r="E22" s="9">
        <v>4302</v>
      </c>
      <c r="F22" s="14" t="s">
        <v>134</v>
      </c>
      <c r="G22" s="11">
        <v>1405000</v>
      </c>
      <c r="H22" s="11">
        <v>1405000</v>
      </c>
      <c r="I22" s="21">
        <f>G22-H22</f>
        <v>0</v>
      </c>
      <c r="J22" s="11">
        <v>515000</v>
      </c>
      <c r="K22" s="11">
        <v>515000</v>
      </c>
      <c r="L22" s="21">
        <f>J22-K22</f>
        <v>0</v>
      </c>
      <c r="M22" s="1" t="s">
        <v>155</v>
      </c>
      <c r="N22" s="35" t="s">
        <v>224</v>
      </c>
    </row>
    <row r="23" spans="1:14" ht="38.25">
      <c r="A23" s="38" t="s">
        <v>208</v>
      </c>
      <c r="B23" s="20" t="s">
        <v>112</v>
      </c>
      <c r="C23" s="24" t="s">
        <v>74</v>
      </c>
      <c r="D23" s="9">
        <v>53801</v>
      </c>
      <c r="E23" s="9">
        <v>4308</v>
      </c>
      <c r="F23" s="14" t="s">
        <v>135</v>
      </c>
      <c r="G23" s="11">
        <v>0</v>
      </c>
      <c r="H23" s="11">
        <v>0</v>
      </c>
      <c r="I23" s="21">
        <v>0</v>
      </c>
      <c r="J23" s="11">
        <v>0</v>
      </c>
      <c r="K23" s="11">
        <v>0</v>
      </c>
      <c r="L23" s="21">
        <v>0</v>
      </c>
      <c r="M23" s="1" t="s">
        <v>237</v>
      </c>
      <c r="N23" s="35"/>
    </row>
    <row r="24" spans="1:14" ht="38.25">
      <c r="A24" s="38" t="s">
        <v>209</v>
      </c>
      <c r="B24" s="20" t="s">
        <v>112</v>
      </c>
      <c r="C24" s="24" t="s">
        <v>74</v>
      </c>
      <c r="D24" s="9">
        <v>54101</v>
      </c>
      <c r="E24" s="9">
        <v>2126</v>
      </c>
      <c r="F24" s="14" t="s">
        <v>76</v>
      </c>
      <c r="G24" s="11">
        <v>0</v>
      </c>
      <c r="H24" s="11">
        <v>0</v>
      </c>
      <c r="I24" s="21">
        <f t="shared" si="2"/>
        <v>0</v>
      </c>
      <c r="J24" s="11">
        <v>50000</v>
      </c>
      <c r="K24" s="11">
        <v>0</v>
      </c>
      <c r="L24" s="21">
        <f t="shared" si="3"/>
        <v>50000</v>
      </c>
      <c r="M24" s="1" t="s">
        <v>119</v>
      </c>
      <c r="N24" s="35"/>
    </row>
    <row r="25" spans="1:14" ht="63.75">
      <c r="A25" s="38" t="s">
        <v>210</v>
      </c>
      <c r="B25" s="20" t="s">
        <v>31</v>
      </c>
      <c r="C25" s="24" t="s">
        <v>68</v>
      </c>
      <c r="D25" s="9">
        <v>54101</v>
      </c>
      <c r="E25" s="19">
        <v>2139</v>
      </c>
      <c r="F25" s="14" t="s">
        <v>78</v>
      </c>
      <c r="G25" s="11">
        <v>50000</v>
      </c>
      <c r="H25" s="11">
        <v>50000</v>
      </c>
      <c r="I25" s="21">
        <f t="shared" si="2"/>
        <v>0</v>
      </c>
      <c r="J25" s="11">
        <v>400000</v>
      </c>
      <c r="K25" s="11">
        <v>400000</v>
      </c>
      <c r="L25" s="21">
        <f t="shared" si="3"/>
        <v>0</v>
      </c>
      <c r="M25" s="1" t="s">
        <v>79</v>
      </c>
      <c r="N25" s="39" t="s">
        <v>77</v>
      </c>
    </row>
    <row r="26" spans="1:14" ht="127.5">
      <c r="A26" s="38" t="s">
        <v>211</v>
      </c>
      <c r="B26" s="20" t="s">
        <v>112</v>
      </c>
      <c r="C26" s="24" t="s">
        <v>33</v>
      </c>
      <c r="D26" s="9">
        <v>54101</v>
      </c>
      <c r="E26" s="61" t="s">
        <v>29</v>
      </c>
      <c r="F26" s="14" t="s">
        <v>238</v>
      </c>
      <c r="G26" s="11">
        <v>0</v>
      </c>
      <c r="H26" s="11">
        <v>100000</v>
      </c>
      <c r="I26" s="21">
        <f t="shared" si="2"/>
        <v>-100000</v>
      </c>
      <c r="J26" s="11">
        <v>0</v>
      </c>
      <c r="K26" s="11">
        <v>400000</v>
      </c>
      <c r="L26" s="21">
        <f t="shared" si="3"/>
        <v>-400000</v>
      </c>
      <c r="M26" s="1" t="s">
        <v>239</v>
      </c>
      <c r="N26" s="39"/>
    </row>
    <row r="27" spans="1:14" ht="38.25">
      <c r="A27" s="38" t="s">
        <v>212</v>
      </c>
      <c r="B27" s="20" t="s">
        <v>31</v>
      </c>
      <c r="C27" s="24" t="s">
        <v>68</v>
      </c>
      <c r="D27" s="9">
        <v>54201</v>
      </c>
      <c r="E27" s="61">
        <v>2216</v>
      </c>
      <c r="F27" s="14" t="s">
        <v>163</v>
      </c>
      <c r="G27" s="11">
        <v>650000</v>
      </c>
      <c r="H27" s="11">
        <v>650000</v>
      </c>
      <c r="I27" s="21">
        <f t="shared" si="2"/>
        <v>0</v>
      </c>
      <c r="J27" s="11">
        <v>0</v>
      </c>
      <c r="K27" s="11">
        <v>0</v>
      </c>
      <c r="L27" s="21">
        <v>0</v>
      </c>
      <c r="M27" s="1" t="s">
        <v>155</v>
      </c>
      <c r="N27" s="39"/>
    </row>
    <row r="28" spans="1:14" ht="38.25">
      <c r="A28" s="38" t="s">
        <v>213</v>
      </c>
      <c r="B28" s="43" t="s">
        <v>31</v>
      </c>
      <c r="C28" s="24" t="s">
        <v>68</v>
      </c>
      <c r="D28" s="10">
        <v>54201</v>
      </c>
      <c r="E28" s="10">
        <v>2217</v>
      </c>
      <c r="F28" s="14" t="s">
        <v>88</v>
      </c>
      <c r="G28" s="17">
        <v>260000</v>
      </c>
      <c r="H28" s="17">
        <v>260000</v>
      </c>
      <c r="I28" s="21">
        <f t="shared" si="2"/>
        <v>0</v>
      </c>
      <c r="J28" s="11">
        <v>0</v>
      </c>
      <c r="K28" s="11">
        <v>0</v>
      </c>
      <c r="L28" s="21">
        <f t="shared" si="3"/>
        <v>0</v>
      </c>
      <c r="M28" s="1" t="s">
        <v>89</v>
      </c>
      <c r="N28" s="39"/>
    </row>
    <row r="29" spans="1:14" ht="51">
      <c r="A29" s="38" t="s">
        <v>214</v>
      </c>
      <c r="B29" s="43" t="s">
        <v>112</v>
      </c>
      <c r="C29" s="24" t="s">
        <v>114</v>
      </c>
      <c r="D29" s="10">
        <v>54301</v>
      </c>
      <c r="E29" s="10">
        <v>2313</v>
      </c>
      <c r="F29" s="14" t="s">
        <v>127</v>
      </c>
      <c r="G29" s="17">
        <v>300000</v>
      </c>
      <c r="H29" s="17">
        <v>0</v>
      </c>
      <c r="I29" s="21">
        <f t="shared" si="2"/>
        <v>300000</v>
      </c>
      <c r="J29" s="11">
        <v>0</v>
      </c>
      <c r="K29" s="11">
        <v>0</v>
      </c>
      <c r="L29" s="21">
        <f t="shared" si="3"/>
        <v>0</v>
      </c>
      <c r="M29" s="1" t="s">
        <v>116</v>
      </c>
      <c r="N29" s="39"/>
    </row>
    <row r="30" spans="1:14" ht="38.25">
      <c r="A30" s="38" t="s">
        <v>215</v>
      </c>
      <c r="B30" s="43" t="s">
        <v>31</v>
      </c>
      <c r="C30" s="24" t="s">
        <v>68</v>
      </c>
      <c r="D30" s="10">
        <v>54301</v>
      </c>
      <c r="E30" s="10">
        <v>2314</v>
      </c>
      <c r="F30" s="14" t="s">
        <v>164</v>
      </c>
      <c r="G30" s="17">
        <v>500000</v>
      </c>
      <c r="H30" s="17">
        <v>500000</v>
      </c>
      <c r="I30" s="21">
        <f t="shared" si="2"/>
        <v>0</v>
      </c>
      <c r="J30" s="11">
        <v>400000</v>
      </c>
      <c r="K30" s="11">
        <v>400000</v>
      </c>
      <c r="L30" s="21">
        <f t="shared" si="3"/>
        <v>0</v>
      </c>
      <c r="M30" s="1" t="s">
        <v>155</v>
      </c>
      <c r="N30" s="39"/>
    </row>
    <row r="31" spans="1:14" ht="25.5">
      <c r="A31" s="38" t="s">
        <v>216</v>
      </c>
      <c r="B31" s="43" t="s">
        <v>112</v>
      </c>
      <c r="C31" s="24" t="s">
        <v>68</v>
      </c>
      <c r="D31" s="10">
        <v>55101</v>
      </c>
      <c r="E31" s="10">
        <v>31227</v>
      </c>
      <c r="F31" s="14" t="s">
        <v>129</v>
      </c>
      <c r="G31" s="17">
        <v>20000</v>
      </c>
      <c r="H31" s="17">
        <v>20000</v>
      </c>
      <c r="I31" s="21">
        <f t="shared" si="2"/>
        <v>0</v>
      </c>
      <c r="J31" s="11">
        <v>75000</v>
      </c>
      <c r="K31" s="11">
        <v>75000</v>
      </c>
      <c r="L31" s="21">
        <f t="shared" si="3"/>
        <v>0</v>
      </c>
      <c r="M31" s="1" t="s">
        <v>130</v>
      </c>
      <c r="N31" s="39"/>
    </row>
    <row r="32" spans="1:14" ht="38.25">
      <c r="A32" s="38" t="s">
        <v>217</v>
      </c>
      <c r="B32" s="43" t="s">
        <v>112</v>
      </c>
      <c r="C32" s="24" t="s">
        <v>114</v>
      </c>
      <c r="D32" s="10">
        <v>55101</v>
      </c>
      <c r="E32" s="10">
        <v>312091</v>
      </c>
      <c r="F32" s="14" t="s">
        <v>128</v>
      </c>
      <c r="G32" s="17">
        <v>75000</v>
      </c>
      <c r="H32" s="17">
        <v>0</v>
      </c>
      <c r="I32" s="21">
        <f t="shared" si="2"/>
        <v>75000</v>
      </c>
      <c r="J32" s="11">
        <v>400000</v>
      </c>
      <c r="K32" s="11">
        <v>0</v>
      </c>
      <c r="L32" s="21">
        <f t="shared" si="3"/>
        <v>400000</v>
      </c>
      <c r="M32" s="1" t="s">
        <v>116</v>
      </c>
      <c r="N32" s="35" t="s">
        <v>242</v>
      </c>
    </row>
    <row r="33" spans="1:14" ht="38.25">
      <c r="A33" s="38" t="s">
        <v>218</v>
      </c>
      <c r="B33" s="20" t="s">
        <v>31</v>
      </c>
      <c r="C33" s="24" t="s">
        <v>74</v>
      </c>
      <c r="D33" s="15">
        <v>55101</v>
      </c>
      <c r="E33" s="16">
        <v>312092</v>
      </c>
      <c r="F33" s="40" t="s">
        <v>84</v>
      </c>
      <c r="G33" s="17">
        <v>25000</v>
      </c>
      <c r="H33" s="17">
        <v>0</v>
      </c>
      <c r="I33" s="21">
        <f t="shared" si="2"/>
        <v>25000</v>
      </c>
      <c r="J33" s="17">
        <v>50000</v>
      </c>
      <c r="K33" s="17">
        <v>0</v>
      </c>
      <c r="L33" s="21">
        <f t="shared" si="3"/>
        <v>50000</v>
      </c>
      <c r="M33" s="1" t="s">
        <v>83</v>
      </c>
      <c r="N33" s="35" t="s">
        <v>225</v>
      </c>
    </row>
    <row r="34" spans="1:14" s="12" customFormat="1" ht="76.5">
      <c r="A34" s="38" t="s">
        <v>219</v>
      </c>
      <c r="B34" s="20" t="s">
        <v>31</v>
      </c>
      <c r="C34" s="24" t="s">
        <v>68</v>
      </c>
      <c r="D34" s="15">
        <v>55101</v>
      </c>
      <c r="E34" s="16">
        <v>312093</v>
      </c>
      <c r="F34" s="40" t="s">
        <v>85</v>
      </c>
      <c r="G34" s="17">
        <v>25000</v>
      </c>
      <c r="H34" s="17">
        <v>25000</v>
      </c>
      <c r="I34" s="21">
        <f t="shared" si="2"/>
        <v>0</v>
      </c>
      <c r="J34" s="17">
        <v>70000</v>
      </c>
      <c r="K34" s="17">
        <v>70000</v>
      </c>
      <c r="L34" s="21">
        <f t="shared" si="3"/>
        <v>0</v>
      </c>
      <c r="M34" s="1" t="s">
        <v>86</v>
      </c>
      <c r="N34" s="35" t="s">
        <v>226</v>
      </c>
    </row>
    <row r="35" spans="1:14" ht="25.5">
      <c r="A35" s="38" t="s">
        <v>220</v>
      </c>
      <c r="B35" s="43" t="s">
        <v>112</v>
      </c>
      <c r="C35" s="70" t="s">
        <v>131</v>
      </c>
      <c r="D35" s="9">
        <v>55201</v>
      </c>
      <c r="E35" s="9">
        <v>3502</v>
      </c>
      <c r="F35" s="14" t="s">
        <v>132</v>
      </c>
      <c r="G35" s="9">
        <v>400000</v>
      </c>
      <c r="H35" s="9">
        <v>155000</v>
      </c>
      <c r="I35" s="79">
        <f t="shared" si="2"/>
        <v>245000</v>
      </c>
      <c r="J35" s="71">
        <v>0</v>
      </c>
      <c r="K35" s="71">
        <v>0</v>
      </c>
      <c r="L35" s="80">
        <v>0</v>
      </c>
      <c r="M35" s="14" t="s">
        <v>133</v>
      </c>
      <c r="N35" s="29"/>
    </row>
    <row r="36" spans="1:14" ht="26.25" thickBot="1">
      <c r="A36" s="81" t="s">
        <v>240</v>
      </c>
      <c r="B36" s="46" t="s">
        <v>112</v>
      </c>
      <c r="C36" s="26" t="s">
        <v>68</v>
      </c>
      <c r="D36" s="68">
        <v>11112</v>
      </c>
      <c r="E36" s="68">
        <v>3203</v>
      </c>
      <c r="F36" s="82" t="s">
        <v>241</v>
      </c>
      <c r="G36" s="75">
        <v>550000</v>
      </c>
      <c r="H36" s="75">
        <v>550000</v>
      </c>
      <c r="I36" s="72">
        <f t="shared" si="2"/>
        <v>0</v>
      </c>
      <c r="J36" s="73">
        <v>0</v>
      </c>
      <c r="K36" s="73">
        <v>0</v>
      </c>
      <c r="L36" s="69">
        <v>0</v>
      </c>
      <c r="M36" s="28" t="s">
        <v>243</v>
      </c>
      <c r="N36" s="37"/>
    </row>
    <row r="37" spans="9:11" ht="12.75">
      <c r="I37" s="22"/>
      <c r="J37" s="12"/>
      <c r="K37" s="12"/>
    </row>
    <row r="38" spans="9:11" ht="12.75">
      <c r="I38" s="22"/>
      <c r="J38" s="12"/>
      <c r="K38" s="12"/>
    </row>
    <row r="39" spans="9:11" ht="12.75">
      <c r="I39" s="22"/>
      <c r="J39" s="12"/>
      <c r="K39" s="12"/>
    </row>
    <row r="40" spans="9:11" ht="12.75">
      <c r="I40" s="22"/>
      <c r="J40" s="12"/>
      <c r="K40" s="12"/>
    </row>
    <row r="41" spans="9:11" ht="12.75">
      <c r="I41" s="22"/>
      <c r="J41" s="12"/>
      <c r="K41" s="12"/>
    </row>
    <row r="42" spans="9:11" ht="12.75">
      <c r="I42" s="22"/>
      <c r="J42" s="12"/>
      <c r="K42" s="12"/>
    </row>
    <row r="43" spans="9:11" ht="12.75">
      <c r="I43" s="22"/>
      <c r="J43" s="12"/>
      <c r="K43" s="12"/>
    </row>
    <row r="44" spans="9:11" ht="12.75">
      <c r="I44" s="22"/>
      <c r="J44" s="12"/>
      <c r="K44" s="12"/>
    </row>
    <row r="45" spans="9:11" ht="12.75">
      <c r="I45" s="22"/>
      <c r="J45" s="12"/>
      <c r="K45" s="12"/>
    </row>
    <row r="46" spans="9:11" ht="12.75">
      <c r="I46" s="22"/>
      <c r="J46" s="12"/>
      <c r="K46" s="12"/>
    </row>
    <row r="47" spans="9:11" ht="12.75">
      <c r="I47" s="22"/>
      <c r="J47" s="12"/>
      <c r="K47" s="12"/>
    </row>
    <row r="48" spans="9:11" ht="12.75">
      <c r="I48" s="22"/>
      <c r="J48" s="12"/>
      <c r="K48" s="12"/>
    </row>
    <row r="49" spans="9:11" ht="12.75">
      <c r="I49" s="22"/>
      <c r="J49" s="12"/>
      <c r="K49" s="12"/>
    </row>
    <row r="50" spans="9:11" ht="12.75">
      <c r="I50" s="22"/>
      <c r="J50" s="12"/>
      <c r="K50" s="12"/>
    </row>
  </sheetData>
  <sheetProtection/>
  <autoFilter ref="A4:N34">
    <sortState ref="A5:N50">
      <sortCondition sortBy="value" ref="D5:D50"/>
      <sortCondition sortBy="value" ref="E5:E50"/>
    </sortState>
  </autoFilter>
  <mergeCells count="1">
    <mergeCell ref="A1:N1"/>
  </mergeCells>
  <printOptions/>
  <pageMargins left="0.3937007874015748" right="0.3937007874015748" top="0.3937007874015748" bottom="0.984251968503937" header="0.5118110236220472" footer="0.5118110236220472"/>
  <pageSetup fitToHeight="100" fitToWidth="1" horizontalDpi="600" verticalDpi="600" orientation="landscape" paperSize="9" scale="65" r:id="rId1"/>
  <headerFooter alignWithMargins="0">
    <oddFooter>&amp;CSeite I&amp;P&amp;RStand:&amp;D,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B1">
      <selection activeCell="D5" sqref="D5"/>
    </sheetView>
  </sheetViews>
  <sheetFormatPr defaultColWidth="11.421875" defaultRowHeight="12.75"/>
  <cols>
    <col min="1" max="1" width="8.7109375" style="5" bestFit="1" customWidth="1"/>
    <col min="2" max="2" width="7.7109375" style="4" customWidth="1"/>
    <col min="3" max="3" width="13.57421875" style="23" bestFit="1" customWidth="1"/>
    <col min="4" max="4" width="7.7109375" style="5" customWidth="1"/>
    <col min="5" max="5" width="11.421875" style="5" customWidth="1"/>
    <col min="6" max="6" width="27.00390625" style="6" customWidth="1"/>
    <col min="7" max="8" width="11.421875" style="5" customWidth="1"/>
    <col min="9" max="9" width="11.421875" style="3" customWidth="1"/>
    <col min="10" max="11" width="11.421875" style="5" customWidth="1"/>
    <col min="12" max="12" width="11.421875" style="3" customWidth="1"/>
    <col min="13" max="14" width="35.7109375" style="6" customWidth="1"/>
    <col min="15" max="16384" width="11.421875" style="5" customWidth="1"/>
  </cols>
  <sheetData>
    <row r="1" spans="1:14" ht="20.25">
      <c r="A1" s="83" t="s">
        <v>231</v>
      </c>
      <c r="B1" s="83"/>
      <c r="C1" s="83"/>
      <c r="D1" s="83"/>
      <c r="E1" s="83"/>
      <c r="F1" s="83"/>
      <c r="G1" s="83"/>
      <c r="H1" s="83"/>
      <c r="I1" s="83"/>
      <c r="J1" s="83"/>
      <c r="K1" s="83"/>
      <c r="L1" s="83"/>
      <c r="M1" s="83"/>
      <c r="N1" s="83"/>
    </row>
    <row r="2" ht="15.75" customHeight="1" thickBot="1">
      <c r="D2" s="3"/>
    </row>
    <row r="3" spans="1:14" s="2" customFormat="1" ht="26.25" thickBot="1">
      <c r="A3" s="63" t="s">
        <v>30</v>
      </c>
      <c r="B3" s="64" t="s">
        <v>28</v>
      </c>
      <c r="C3" s="65" t="s">
        <v>32</v>
      </c>
      <c r="D3" s="64" t="s">
        <v>23</v>
      </c>
      <c r="E3" s="65" t="s">
        <v>27</v>
      </c>
      <c r="F3" s="65" t="s">
        <v>25</v>
      </c>
      <c r="G3" s="64" t="s">
        <v>37</v>
      </c>
      <c r="H3" s="64" t="s">
        <v>38</v>
      </c>
      <c r="I3" s="64" t="s">
        <v>26</v>
      </c>
      <c r="J3" s="64" t="s">
        <v>39</v>
      </c>
      <c r="K3" s="64" t="s">
        <v>40</v>
      </c>
      <c r="L3" s="64" t="s">
        <v>26</v>
      </c>
      <c r="M3" s="65" t="s">
        <v>34</v>
      </c>
      <c r="N3" s="66" t="s">
        <v>71</v>
      </c>
    </row>
    <row r="4" spans="1:14" ht="102">
      <c r="A4" s="51" t="s">
        <v>184</v>
      </c>
      <c r="B4" s="48" t="s">
        <v>31</v>
      </c>
      <c r="C4" s="31" t="s">
        <v>33</v>
      </c>
      <c r="D4" s="57">
        <v>51101</v>
      </c>
      <c r="E4" s="74" t="s">
        <v>29</v>
      </c>
      <c r="F4" s="58" t="s">
        <v>91</v>
      </c>
      <c r="G4" s="56">
        <v>0</v>
      </c>
      <c r="H4" s="56">
        <v>805000</v>
      </c>
      <c r="I4" s="33">
        <f aca="true" t="shared" si="0" ref="I4:I10">G4-H4</f>
        <v>-805000</v>
      </c>
      <c r="J4" s="56">
        <v>0</v>
      </c>
      <c r="K4" s="56">
        <v>1190000</v>
      </c>
      <c r="L4" s="33">
        <f aca="true" t="shared" si="1" ref="L4:L10">J4-K4</f>
        <v>-1190000</v>
      </c>
      <c r="M4" s="34" t="s">
        <v>92</v>
      </c>
      <c r="N4" s="50" t="s">
        <v>191</v>
      </c>
    </row>
    <row r="5" spans="1:14" ht="242.25">
      <c r="A5" s="38" t="s">
        <v>185</v>
      </c>
      <c r="B5" s="43" t="s">
        <v>31</v>
      </c>
      <c r="C5" s="70" t="s">
        <v>74</v>
      </c>
      <c r="D5" s="9">
        <v>11112</v>
      </c>
      <c r="E5" s="16">
        <v>6112</v>
      </c>
      <c r="F5" s="14" t="s">
        <v>87</v>
      </c>
      <c r="G5" s="17">
        <v>500000</v>
      </c>
      <c r="H5" s="9">
        <v>0</v>
      </c>
      <c r="I5" s="21">
        <f t="shared" si="0"/>
        <v>500000</v>
      </c>
      <c r="J5" s="71">
        <v>500000</v>
      </c>
      <c r="K5" s="71">
        <v>0</v>
      </c>
      <c r="L5" s="21">
        <f t="shared" si="1"/>
        <v>500000</v>
      </c>
      <c r="M5" s="1" t="s">
        <v>81</v>
      </c>
      <c r="N5" s="39" t="s">
        <v>192</v>
      </c>
    </row>
    <row r="6" spans="1:14" ht="38.25">
      <c r="A6" s="38" t="s">
        <v>186</v>
      </c>
      <c r="B6" s="20" t="s">
        <v>31</v>
      </c>
      <c r="C6" s="24" t="s">
        <v>74</v>
      </c>
      <c r="D6" s="15">
        <v>51101</v>
      </c>
      <c r="E6" s="16">
        <v>810602</v>
      </c>
      <c r="F6" s="40" t="s">
        <v>90</v>
      </c>
      <c r="G6" s="17">
        <v>100000</v>
      </c>
      <c r="H6" s="25">
        <v>0</v>
      </c>
      <c r="I6" s="21">
        <f t="shared" si="0"/>
        <v>100000</v>
      </c>
      <c r="J6" s="17">
        <v>100000</v>
      </c>
      <c r="K6" s="25">
        <v>0</v>
      </c>
      <c r="L6" s="21">
        <f t="shared" si="1"/>
        <v>100000</v>
      </c>
      <c r="M6" s="1" t="s">
        <v>81</v>
      </c>
      <c r="N6" s="35"/>
    </row>
    <row r="7" spans="1:14" ht="63.75">
      <c r="A7" s="38" t="s">
        <v>187</v>
      </c>
      <c r="B7" s="20" t="s">
        <v>31</v>
      </c>
      <c r="C7" s="24" t="s">
        <v>74</v>
      </c>
      <c r="D7" s="9">
        <v>53801</v>
      </c>
      <c r="E7" s="19">
        <v>2607</v>
      </c>
      <c r="F7" s="14" t="s">
        <v>80</v>
      </c>
      <c r="G7" s="11">
        <v>100000</v>
      </c>
      <c r="H7" s="11">
        <v>0</v>
      </c>
      <c r="I7" s="21">
        <f t="shared" si="0"/>
        <v>100000</v>
      </c>
      <c r="J7" s="11">
        <v>100000</v>
      </c>
      <c r="K7" s="11">
        <v>0</v>
      </c>
      <c r="L7" s="21">
        <f t="shared" si="1"/>
        <v>100000</v>
      </c>
      <c r="M7" s="1" t="s">
        <v>81</v>
      </c>
      <c r="N7" s="39" t="s">
        <v>193</v>
      </c>
    </row>
    <row r="8" spans="1:14" ht="51">
      <c r="A8" s="38" t="s">
        <v>188</v>
      </c>
      <c r="B8" s="20" t="s">
        <v>31</v>
      </c>
      <c r="C8" s="24" t="s">
        <v>74</v>
      </c>
      <c r="D8" s="9">
        <v>54101</v>
      </c>
      <c r="E8" s="19">
        <v>2003</v>
      </c>
      <c r="F8" s="14" t="s">
        <v>75</v>
      </c>
      <c r="G8" s="11">
        <v>30000</v>
      </c>
      <c r="H8" s="11">
        <v>0</v>
      </c>
      <c r="I8" s="21">
        <f t="shared" si="0"/>
        <v>30000</v>
      </c>
      <c r="J8" s="11">
        <v>40000</v>
      </c>
      <c r="K8" s="11">
        <v>0</v>
      </c>
      <c r="L8" s="21">
        <f t="shared" si="1"/>
        <v>40000</v>
      </c>
      <c r="M8" s="1" t="s">
        <v>81</v>
      </c>
      <c r="N8" s="39" t="s">
        <v>194</v>
      </c>
    </row>
    <row r="9" spans="1:14" ht="38.25">
      <c r="A9" s="38" t="s">
        <v>189</v>
      </c>
      <c r="B9" s="20" t="s">
        <v>31</v>
      </c>
      <c r="C9" s="24" t="s">
        <v>74</v>
      </c>
      <c r="D9" s="15">
        <v>54101</v>
      </c>
      <c r="E9" s="16">
        <v>2126</v>
      </c>
      <c r="F9" s="40" t="s">
        <v>76</v>
      </c>
      <c r="G9" s="17">
        <v>0</v>
      </c>
      <c r="H9" s="17">
        <v>0</v>
      </c>
      <c r="I9" s="21">
        <f t="shared" si="0"/>
        <v>0</v>
      </c>
      <c r="J9" s="17">
        <v>50000</v>
      </c>
      <c r="K9" s="17">
        <v>0</v>
      </c>
      <c r="L9" s="21">
        <f t="shared" si="1"/>
        <v>50000</v>
      </c>
      <c r="M9" s="1" t="s">
        <v>81</v>
      </c>
      <c r="N9" s="35"/>
    </row>
    <row r="10" spans="1:14" ht="39" thickBot="1">
      <c r="A10" s="41" t="s">
        <v>190</v>
      </c>
      <c r="B10" s="42" t="s">
        <v>31</v>
      </c>
      <c r="C10" s="26" t="s">
        <v>74</v>
      </c>
      <c r="D10" s="68">
        <v>55101</v>
      </c>
      <c r="E10" s="68">
        <v>312091</v>
      </c>
      <c r="F10" s="47" t="s">
        <v>82</v>
      </c>
      <c r="G10" s="75">
        <v>75000</v>
      </c>
      <c r="H10" s="75">
        <v>0</v>
      </c>
      <c r="I10" s="27">
        <f t="shared" si="0"/>
        <v>75000</v>
      </c>
      <c r="J10" s="75">
        <v>400000</v>
      </c>
      <c r="K10" s="75">
        <v>0</v>
      </c>
      <c r="L10" s="27">
        <f t="shared" si="1"/>
        <v>400000</v>
      </c>
      <c r="M10" s="28" t="s">
        <v>81</v>
      </c>
      <c r="N10" s="76"/>
    </row>
    <row r="11" spans="9:11" ht="12.75">
      <c r="I11" s="22"/>
      <c r="J11" s="12"/>
      <c r="K11" s="12"/>
    </row>
    <row r="12" spans="9:11" ht="12.75">
      <c r="I12" s="22"/>
      <c r="J12" s="12"/>
      <c r="K12" s="12"/>
    </row>
    <row r="13" spans="9:11" ht="12.75">
      <c r="I13" s="22"/>
      <c r="J13" s="12"/>
      <c r="K13" s="12"/>
    </row>
    <row r="14" spans="9:11" ht="12.75">
      <c r="I14" s="22"/>
      <c r="J14" s="12"/>
      <c r="K14" s="12"/>
    </row>
    <row r="15" spans="9:11" ht="12.75">
      <c r="I15" s="22"/>
      <c r="J15" s="12"/>
      <c r="K15" s="12"/>
    </row>
    <row r="16" spans="9:11" ht="12.75">
      <c r="I16" s="22"/>
      <c r="J16" s="12"/>
      <c r="K16" s="12"/>
    </row>
    <row r="17" spans="9:11" ht="12.75">
      <c r="I17" s="22"/>
      <c r="J17" s="12"/>
      <c r="K17" s="12"/>
    </row>
    <row r="18" spans="9:11" ht="12.75">
      <c r="I18" s="22"/>
      <c r="J18" s="12"/>
      <c r="K18" s="12"/>
    </row>
    <row r="19" spans="9:11" ht="12.75">
      <c r="I19" s="22"/>
      <c r="J19" s="12"/>
      <c r="K19" s="12"/>
    </row>
    <row r="20" spans="9:11" ht="12.75">
      <c r="I20" s="22"/>
      <c r="J20" s="12"/>
      <c r="K20" s="12"/>
    </row>
    <row r="21" spans="9:11" ht="12.75">
      <c r="I21" s="22"/>
      <c r="J21" s="12"/>
      <c r="K21" s="12"/>
    </row>
    <row r="22" spans="9:11" ht="12.75">
      <c r="I22" s="22"/>
      <c r="J22" s="12"/>
      <c r="K22" s="12"/>
    </row>
    <row r="23" spans="9:11" ht="12.75">
      <c r="I23" s="22"/>
      <c r="J23" s="12"/>
      <c r="K23" s="12"/>
    </row>
    <row r="24" spans="9:11" ht="12.75">
      <c r="I24" s="22"/>
      <c r="J24" s="12"/>
      <c r="K24" s="12"/>
    </row>
    <row r="25" spans="9:11" ht="12.75">
      <c r="I25" s="22"/>
      <c r="J25" s="12"/>
      <c r="K25" s="12"/>
    </row>
    <row r="26" spans="9:11" ht="12.75">
      <c r="I26" s="22"/>
      <c r="J26" s="12"/>
      <c r="K26" s="12"/>
    </row>
  </sheetData>
  <sheetProtection/>
  <mergeCells count="1">
    <mergeCell ref="A1:N1"/>
  </mergeCells>
  <printOptions/>
  <pageMargins left="0.3937007874015748" right="0.3937007874015748" top="0.7874015748031497" bottom="0.7874015748031497" header="0.31496062992125984" footer="0.31496062992125984"/>
  <pageSetup fitToHeight="100" fitToWidth="1" horizontalDpi="600" verticalDpi="600" orientation="landscape" paperSize="9" scale="65" r:id="rId1"/>
  <headerFooter>
    <oddFooter>&amp;RStand:&amp;D,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B1">
      <selection activeCell="F4" sqref="F4"/>
    </sheetView>
  </sheetViews>
  <sheetFormatPr defaultColWidth="11.421875" defaultRowHeight="12.75"/>
  <cols>
    <col min="1" max="1" width="8.7109375" style="5" bestFit="1" customWidth="1"/>
    <col min="2" max="2" width="7.7109375" style="4" customWidth="1"/>
    <col min="3" max="3" width="13.57421875" style="23" bestFit="1" customWidth="1"/>
    <col min="4" max="4" width="7.7109375" style="5" customWidth="1"/>
    <col min="5" max="5" width="11.421875" style="5" customWidth="1"/>
    <col min="6" max="6" width="27.00390625" style="6" customWidth="1"/>
    <col min="7" max="8" width="11.421875" style="5" customWidth="1"/>
    <col min="9" max="9" width="11.421875" style="3" customWidth="1"/>
    <col min="10" max="11" width="11.421875" style="5" customWidth="1"/>
    <col min="12" max="12" width="11.421875" style="3" customWidth="1"/>
    <col min="13" max="14" width="35.7109375" style="6" customWidth="1"/>
    <col min="15" max="16384" width="11.421875" style="5" customWidth="1"/>
  </cols>
  <sheetData>
    <row r="1" spans="1:14" ht="20.25">
      <c r="A1" s="83" t="s">
        <v>232</v>
      </c>
      <c r="B1" s="83"/>
      <c r="C1" s="83"/>
      <c r="D1" s="83"/>
      <c r="E1" s="83"/>
      <c r="F1" s="83"/>
      <c r="G1" s="83"/>
      <c r="H1" s="83"/>
      <c r="I1" s="83"/>
      <c r="J1" s="83"/>
      <c r="K1" s="83"/>
      <c r="L1" s="83"/>
      <c r="M1" s="83"/>
      <c r="N1" s="83"/>
    </row>
    <row r="2" ht="15.75" customHeight="1" thickBot="1">
      <c r="D2" s="3"/>
    </row>
    <row r="3" spans="1:14" s="2" customFormat="1" ht="36.75" customHeight="1" thickBot="1">
      <c r="A3" s="63" t="s">
        <v>30</v>
      </c>
      <c r="B3" s="64" t="s">
        <v>28</v>
      </c>
      <c r="C3" s="65" t="s">
        <v>32</v>
      </c>
      <c r="D3" s="64" t="s">
        <v>23</v>
      </c>
      <c r="E3" s="65" t="s">
        <v>27</v>
      </c>
      <c r="F3" s="65" t="s">
        <v>25</v>
      </c>
      <c r="G3" s="64" t="s">
        <v>37</v>
      </c>
      <c r="H3" s="64" t="s">
        <v>38</v>
      </c>
      <c r="I3" s="64" t="s">
        <v>26</v>
      </c>
      <c r="J3" s="64" t="s">
        <v>39</v>
      </c>
      <c r="K3" s="64" t="s">
        <v>40</v>
      </c>
      <c r="L3" s="64" t="s">
        <v>26</v>
      </c>
      <c r="M3" s="65" t="s">
        <v>34</v>
      </c>
      <c r="N3" s="66" t="s">
        <v>71</v>
      </c>
    </row>
    <row r="4" spans="1:14" ht="153">
      <c r="A4" s="51" t="s">
        <v>195</v>
      </c>
      <c r="B4" s="48" t="s">
        <v>112</v>
      </c>
      <c r="C4" s="31" t="s">
        <v>33</v>
      </c>
      <c r="D4" s="77">
        <v>51101</v>
      </c>
      <c r="E4" s="77" t="s">
        <v>29</v>
      </c>
      <c r="F4" s="49" t="s">
        <v>113</v>
      </c>
      <c r="G4" s="32">
        <v>0</v>
      </c>
      <c r="H4" s="32">
        <v>30000</v>
      </c>
      <c r="I4" s="33">
        <f aca="true" t="shared" si="0" ref="I4:I12">G4-H4</f>
        <v>-30000</v>
      </c>
      <c r="J4" s="32">
        <v>0</v>
      </c>
      <c r="K4" s="32">
        <v>770000</v>
      </c>
      <c r="L4" s="33">
        <f aca="true" t="shared" si="1" ref="L4:L12">J4-K4</f>
        <v>-770000</v>
      </c>
      <c r="M4" s="34" t="s">
        <v>118</v>
      </c>
      <c r="N4" s="78"/>
    </row>
    <row r="5" spans="1:14" ht="51">
      <c r="A5" s="38" t="s">
        <v>196</v>
      </c>
      <c r="B5" s="20" t="s">
        <v>112</v>
      </c>
      <c r="C5" s="24" t="s">
        <v>33</v>
      </c>
      <c r="D5" s="9">
        <v>51101</v>
      </c>
      <c r="E5" s="9" t="s">
        <v>29</v>
      </c>
      <c r="F5" s="14" t="s">
        <v>117</v>
      </c>
      <c r="G5" s="11">
        <v>0</v>
      </c>
      <c r="H5" s="11">
        <v>1200000</v>
      </c>
      <c r="I5" s="21">
        <f t="shared" si="0"/>
        <v>-1200000</v>
      </c>
      <c r="J5" s="11">
        <v>0</v>
      </c>
      <c r="K5" s="11"/>
      <c r="L5" s="21">
        <f t="shared" si="1"/>
        <v>0</v>
      </c>
      <c r="M5" s="1" t="s">
        <v>204</v>
      </c>
      <c r="N5" s="35"/>
    </row>
    <row r="6" spans="1:14" ht="242.25">
      <c r="A6" s="38" t="s">
        <v>197</v>
      </c>
      <c r="B6" s="20" t="s">
        <v>112</v>
      </c>
      <c r="C6" s="24" t="s">
        <v>74</v>
      </c>
      <c r="D6" s="9">
        <v>11112</v>
      </c>
      <c r="E6" s="9">
        <v>6112</v>
      </c>
      <c r="F6" s="14" t="s">
        <v>87</v>
      </c>
      <c r="G6" s="11">
        <v>500000</v>
      </c>
      <c r="H6" s="11">
        <v>0</v>
      </c>
      <c r="I6" s="21">
        <f t="shared" si="0"/>
        <v>500000</v>
      </c>
      <c r="J6" s="11">
        <v>500000</v>
      </c>
      <c r="K6" s="11">
        <v>0</v>
      </c>
      <c r="L6" s="21">
        <f t="shared" si="1"/>
        <v>500000</v>
      </c>
      <c r="M6" s="1" t="s">
        <v>221</v>
      </c>
      <c r="N6" s="39" t="s">
        <v>192</v>
      </c>
    </row>
    <row r="7" spans="1:14" ht="38.25">
      <c r="A7" s="38" t="s">
        <v>198</v>
      </c>
      <c r="B7" s="20" t="s">
        <v>112</v>
      </c>
      <c r="C7" s="24" t="s">
        <v>114</v>
      </c>
      <c r="D7" s="9">
        <v>11112</v>
      </c>
      <c r="E7" s="9">
        <v>6114</v>
      </c>
      <c r="F7" s="14" t="s">
        <v>115</v>
      </c>
      <c r="G7" s="11">
        <v>500000</v>
      </c>
      <c r="H7" s="11">
        <v>0</v>
      </c>
      <c r="I7" s="21">
        <f t="shared" si="0"/>
        <v>500000</v>
      </c>
      <c r="J7" s="11">
        <v>0</v>
      </c>
      <c r="K7" s="11">
        <v>0</v>
      </c>
      <c r="L7" s="21">
        <f t="shared" si="1"/>
        <v>0</v>
      </c>
      <c r="M7" s="1" t="s">
        <v>116</v>
      </c>
      <c r="N7" s="35"/>
    </row>
    <row r="8" spans="1:14" ht="38.25">
      <c r="A8" s="38" t="s">
        <v>199</v>
      </c>
      <c r="B8" s="20" t="s">
        <v>112</v>
      </c>
      <c r="C8" s="24" t="s">
        <v>74</v>
      </c>
      <c r="D8" s="9">
        <v>51101</v>
      </c>
      <c r="E8" s="9">
        <v>810602</v>
      </c>
      <c r="F8" s="14" t="s">
        <v>90</v>
      </c>
      <c r="G8" s="11">
        <v>100000</v>
      </c>
      <c r="H8" s="11">
        <v>0</v>
      </c>
      <c r="I8" s="21">
        <f t="shared" si="0"/>
        <v>100000</v>
      </c>
      <c r="J8" s="11">
        <v>100000</v>
      </c>
      <c r="K8" s="11">
        <v>0</v>
      </c>
      <c r="L8" s="21">
        <f t="shared" si="1"/>
        <v>100000</v>
      </c>
      <c r="M8" s="1" t="s">
        <v>119</v>
      </c>
      <c r="N8" s="35"/>
    </row>
    <row r="9" spans="1:14" ht="38.25">
      <c r="A9" s="38" t="s">
        <v>200</v>
      </c>
      <c r="B9" s="20" t="s">
        <v>112</v>
      </c>
      <c r="C9" s="24" t="s">
        <v>74</v>
      </c>
      <c r="D9" s="9">
        <v>54201</v>
      </c>
      <c r="E9" s="9">
        <v>2212</v>
      </c>
      <c r="F9" s="14" t="s">
        <v>124</v>
      </c>
      <c r="G9" s="11">
        <v>30000</v>
      </c>
      <c r="H9" s="11">
        <v>0</v>
      </c>
      <c r="I9" s="21">
        <f t="shared" si="0"/>
        <v>30000</v>
      </c>
      <c r="J9" s="11">
        <v>100000</v>
      </c>
      <c r="K9" s="11">
        <v>0</v>
      </c>
      <c r="L9" s="21">
        <f t="shared" si="1"/>
        <v>100000</v>
      </c>
      <c r="M9" s="1" t="s">
        <v>119</v>
      </c>
      <c r="N9" s="35"/>
    </row>
    <row r="10" spans="1:14" ht="38.25">
      <c r="A10" s="38" t="s">
        <v>201</v>
      </c>
      <c r="B10" s="20" t="s">
        <v>112</v>
      </c>
      <c r="C10" s="24" t="s">
        <v>125</v>
      </c>
      <c r="D10" s="9">
        <v>54201</v>
      </c>
      <c r="E10" s="9">
        <v>2223</v>
      </c>
      <c r="F10" s="14" t="s">
        <v>126</v>
      </c>
      <c r="G10" s="11">
        <v>0</v>
      </c>
      <c r="H10" s="11">
        <v>0</v>
      </c>
      <c r="I10" s="21">
        <f t="shared" si="0"/>
        <v>0</v>
      </c>
      <c r="J10" s="11">
        <v>0</v>
      </c>
      <c r="K10" s="11">
        <v>0</v>
      </c>
      <c r="L10" s="21">
        <f t="shared" si="1"/>
        <v>0</v>
      </c>
      <c r="M10" s="1" t="s">
        <v>222</v>
      </c>
      <c r="N10" s="35"/>
    </row>
    <row r="11" spans="1:14" ht="38.25">
      <c r="A11" s="38" t="s">
        <v>202</v>
      </c>
      <c r="B11" s="20" t="s">
        <v>112</v>
      </c>
      <c r="C11" s="24" t="s">
        <v>74</v>
      </c>
      <c r="D11" s="9">
        <v>55101</v>
      </c>
      <c r="E11" s="9">
        <v>312092</v>
      </c>
      <c r="F11" s="14" t="s">
        <v>84</v>
      </c>
      <c r="G11" s="11">
        <v>25000</v>
      </c>
      <c r="H11" s="11">
        <v>0</v>
      </c>
      <c r="I11" s="21">
        <f t="shared" si="0"/>
        <v>25000</v>
      </c>
      <c r="J11" s="11">
        <v>50000</v>
      </c>
      <c r="K11" s="11">
        <v>0</v>
      </c>
      <c r="L11" s="21">
        <f t="shared" si="1"/>
        <v>50000</v>
      </c>
      <c r="M11" s="1" t="s">
        <v>119</v>
      </c>
      <c r="N11" s="35"/>
    </row>
    <row r="12" spans="1:14" ht="39" thickBot="1">
      <c r="A12" s="41" t="s">
        <v>203</v>
      </c>
      <c r="B12" s="42" t="s">
        <v>112</v>
      </c>
      <c r="C12" s="26" t="s">
        <v>74</v>
      </c>
      <c r="D12" s="68">
        <v>55101</v>
      </c>
      <c r="E12" s="68">
        <v>312093</v>
      </c>
      <c r="F12" s="47" t="s">
        <v>85</v>
      </c>
      <c r="G12" s="75">
        <v>25000</v>
      </c>
      <c r="H12" s="75">
        <v>0</v>
      </c>
      <c r="I12" s="27">
        <f t="shared" si="0"/>
        <v>25000</v>
      </c>
      <c r="J12" s="75">
        <v>70000</v>
      </c>
      <c r="K12" s="75">
        <v>0</v>
      </c>
      <c r="L12" s="27">
        <f t="shared" si="1"/>
        <v>70000</v>
      </c>
      <c r="M12" s="28" t="s">
        <v>119</v>
      </c>
      <c r="N12" s="76"/>
    </row>
    <row r="13" spans="2:11" ht="12.75">
      <c r="B13" s="59"/>
      <c r="I13" s="22"/>
      <c r="J13" s="12"/>
      <c r="K13" s="12"/>
    </row>
    <row r="14" spans="9:11" ht="12.75">
      <c r="I14" s="22"/>
      <c r="J14" s="12"/>
      <c r="K14" s="12"/>
    </row>
    <row r="15" spans="9:11" ht="12.75">
      <c r="I15" s="22"/>
      <c r="J15" s="12"/>
      <c r="K15" s="12"/>
    </row>
    <row r="16" spans="9:11" ht="12.75">
      <c r="I16" s="22"/>
      <c r="J16" s="12"/>
      <c r="K16" s="12"/>
    </row>
    <row r="17" spans="9:11" ht="12.75">
      <c r="I17" s="22"/>
      <c r="J17" s="12"/>
      <c r="K17" s="12"/>
    </row>
    <row r="18" spans="9:11" ht="12.75">
      <c r="I18" s="22"/>
      <c r="J18" s="12"/>
      <c r="K18" s="12"/>
    </row>
    <row r="19" spans="9:11" ht="12.75">
      <c r="I19" s="22"/>
      <c r="J19" s="12"/>
      <c r="K19" s="12"/>
    </row>
    <row r="20" spans="9:11" ht="12.75">
      <c r="I20" s="22"/>
      <c r="J20" s="12"/>
      <c r="K20" s="12"/>
    </row>
    <row r="21" spans="9:11" ht="12.75">
      <c r="I21" s="22"/>
      <c r="J21" s="12"/>
      <c r="K21" s="12"/>
    </row>
    <row r="22" spans="9:11" ht="12.75">
      <c r="I22" s="22"/>
      <c r="J22" s="12"/>
      <c r="K22" s="12"/>
    </row>
    <row r="23" spans="9:11" ht="12.75">
      <c r="I23" s="22"/>
      <c r="J23" s="12"/>
      <c r="K23" s="12"/>
    </row>
    <row r="24" spans="9:11" ht="12.75">
      <c r="I24" s="22"/>
      <c r="J24" s="12"/>
      <c r="K24" s="12"/>
    </row>
    <row r="25" spans="9:11" ht="12.75">
      <c r="I25" s="22"/>
      <c r="J25" s="12"/>
      <c r="K25" s="12"/>
    </row>
    <row r="26" spans="9:11" ht="12.75">
      <c r="I26" s="22"/>
      <c r="J26" s="12"/>
      <c r="K26" s="12"/>
    </row>
    <row r="27" spans="9:11" ht="12.75">
      <c r="I27" s="22"/>
      <c r="J27" s="12"/>
      <c r="K27" s="12"/>
    </row>
  </sheetData>
  <sheetProtection/>
  <mergeCells count="1">
    <mergeCell ref="A1:N1"/>
  </mergeCells>
  <printOptions/>
  <pageMargins left="0.3937007874015748" right="0.3937007874015748" top="0.7874015748031497" bottom="0.7874015748031497" header="0.31496062992125984" footer="0.31496062992125984"/>
  <pageSetup fitToHeight="100" fitToWidth="1" horizontalDpi="600" verticalDpi="600" orientation="landscape" paperSize="9" scale="65" r:id="rId1"/>
  <headerFooter>
    <oddFooter>&amp;RStand:&amp;D,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Neumünster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I-C_Schiefer</dc:creator>
  <cp:keywords/>
  <dc:description/>
  <cp:lastModifiedBy>Liersch, Andrea</cp:lastModifiedBy>
  <cp:lastPrinted>2014-12-09T10:57:55Z</cp:lastPrinted>
  <dcterms:created xsi:type="dcterms:W3CDTF">2012-09-20T11:52:39Z</dcterms:created>
  <dcterms:modified xsi:type="dcterms:W3CDTF">2014-12-16T14:22:07Z</dcterms:modified>
  <cp:category/>
  <cp:version/>
  <cp:contentType/>
  <cp:contentStatus/>
</cp:coreProperties>
</file>